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Kea-fs01\kea\KEA\Wärmenetze\3-DLV\Technikkatalog\aktueller Upload\Technikkatalog_Tabellen_v1.1\"/>
    </mc:Choice>
  </mc:AlternateContent>
  <xr:revisionPtr revIDLastSave="0" documentId="13_ncr:1_{EE520917-91CD-4039-9F73-9AA157382AF1}" xr6:coauthVersionLast="47" xr6:coauthVersionMax="47" xr10:uidLastSave="{00000000-0000-0000-0000-000000000000}"/>
  <bookViews>
    <workbookView xWindow="-108" yWindow="-108" windowWidth="23256" windowHeight="12576" tabRatio="906" firstSheet="1" activeTab="4" xr2:uid="{9DE4E12E-19B3-4535-AA72-C113FC4C12AE}"/>
  </bookViews>
  <sheets>
    <sheet name="konvent. VerteilungWN unbef." sheetId="1" r:id="rId1"/>
    <sheet name="konvent. VerteilungWN teilbef. " sheetId="2" r:id="rId2"/>
    <sheet name="konvent. VerteilungWN befestigt" sheetId="3" r:id="rId3"/>
    <sheet name="Grafik Hauptleitung (Bestand)" sheetId="4" r:id="rId4"/>
    <sheet name="Grafik Hausanschluss (Bestand)" sheetId="5" r:id="rId5"/>
    <sheet name="WN Transport-Leitung" sheetId="6" r:id="rId6"/>
  </sheets>
  <externalReferences>
    <externalReference r:id="rId7"/>
    <externalReference r:id="rId8"/>
  </externalReferences>
  <definedNames>
    <definedName name="cp">#REF!</definedName>
    <definedName name="D€_DK€">#REF!</definedName>
    <definedName name="D22_D20">#REF!</definedName>
    <definedName name="D2DK" localSheetId="2">'konvent. VerteilungWN befestigt'!$I$76</definedName>
    <definedName name="D2DK" localSheetId="1">'konvent. VerteilungWN teilbef. '!$I$76</definedName>
    <definedName name="D2DK" localSheetId="0">'konvent. VerteilungWN unbef.'!$I$76</definedName>
    <definedName name="D2DK" localSheetId="5">'WN Transport-Leitung'!$J$52</definedName>
    <definedName name="DeltaT">#REF!</definedName>
    <definedName name="EUR__DKK">[1]KeyNH3!$D$34</definedName>
    <definedName name="EUR2DKK">#REF!</definedName>
    <definedName name="EURO">#REF!</definedName>
    <definedName name="eurusd_rate">[2]Input!$B$7</definedName>
    <definedName name="rho">#REF!</definedName>
    <definedName name="sheet10" localSheetId="2">#REF!</definedName>
    <definedName name="sheet10" localSheetId="1">#REF!</definedName>
    <definedName name="sheet10" localSheetId="0">#REF!</definedName>
    <definedName name="sheet10" localSheetId="5">#REF!</definedName>
    <definedName name="sheet10">#REF!</definedName>
    <definedName name="sheet11" localSheetId="2">#REF!</definedName>
    <definedName name="sheet11" localSheetId="1">#REF!</definedName>
    <definedName name="sheet11" localSheetId="0">#REF!</definedName>
    <definedName name="sheet11" localSheetId="5">#REF!</definedName>
    <definedName name="sheet11">#REF!</definedName>
    <definedName name="sheet12">#REF!</definedName>
    <definedName name="sheet13">#REF!</definedName>
    <definedName name="sheet14">#REF!</definedName>
    <definedName name="sheet15">#REF!</definedName>
    <definedName name="sheet16">#REF!</definedName>
    <definedName name="sheet17">#REF!</definedName>
    <definedName name="sheet18">#REF!</definedName>
    <definedName name="sheet19">#REF!</definedName>
    <definedName name="sheet2">#REF!</definedName>
    <definedName name="sheet20">#REF!</definedName>
    <definedName name="sheet21">#REF!</definedName>
    <definedName name="sheet22">#REF!</definedName>
    <definedName name="sheet23">#REF!</definedName>
    <definedName name="sheet24">#REF!</definedName>
    <definedName name="sheet25">#REF!</definedName>
    <definedName name="sheet26">#REF!</definedName>
    <definedName name="sheet27">#REF!</definedName>
    <definedName name="sheet28">#REF!</definedName>
    <definedName name="sheet29">#REF!</definedName>
    <definedName name="sheet3">#REF!</definedName>
    <definedName name="sheet30">#REF!</definedName>
    <definedName name="sheet31">#REF!</definedName>
    <definedName name="sheet32">#REF!</definedName>
    <definedName name="sheet33">#REF!</definedName>
    <definedName name="sheet34">#REF!</definedName>
    <definedName name="sheet35">#REF!</definedName>
    <definedName name="sheet36">#REF!</definedName>
    <definedName name="sheet37">#REF!</definedName>
    <definedName name="sheet38">#REF!</definedName>
    <definedName name="sheet39">#REF!</definedName>
    <definedName name="sheet4">#REF!</definedName>
    <definedName name="sheet40">#REF!</definedName>
    <definedName name="sheet41">#REF!</definedName>
    <definedName name="sheet42">#REF!</definedName>
    <definedName name="sheet43">#REF!</definedName>
    <definedName name="sheet44">#REF!</definedName>
    <definedName name="sheet45">#REF!</definedName>
    <definedName name="sheet46">#REF!</definedName>
    <definedName name="sheet47">#REF!</definedName>
    <definedName name="sheet48">#REF!</definedName>
    <definedName name="sheet49">#REF!</definedName>
    <definedName name="sheet5">#REF!</definedName>
    <definedName name="sheet50">#REF!</definedName>
    <definedName name="sheet51">#REF!</definedName>
    <definedName name="sheet6">#REF!</definedName>
    <definedName name="sheet60">#REF!</definedName>
    <definedName name="sheet61">#REF!</definedName>
    <definedName name="sheet62">#REF!</definedName>
    <definedName name="sheet63">#REF!</definedName>
    <definedName name="sheet64">#REF!</definedName>
    <definedName name="sheet65">#REF!</definedName>
    <definedName name="sheet66">#REF!</definedName>
    <definedName name="sheet67">#REF!</definedName>
    <definedName name="sheet68">#REF!</definedName>
    <definedName name="sheet69">#REF!</definedName>
    <definedName name="sheet7" localSheetId="2">#REF!</definedName>
    <definedName name="sheet7" localSheetId="1">#REF!</definedName>
    <definedName name="sheet7" localSheetId="0">#REF!</definedName>
    <definedName name="sheet7" localSheetId="5">#REF!</definedName>
    <definedName name="sheet7">#REF!</definedName>
    <definedName name="sheet70">#REF!</definedName>
    <definedName name="sheet71">#REF!</definedName>
    <definedName name="sheet72">#REF!</definedName>
    <definedName name="sheet8" localSheetId="2">#REF!</definedName>
    <definedName name="sheet8" localSheetId="1">#REF!</definedName>
    <definedName name="sheet8" localSheetId="0">#REF!</definedName>
    <definedName name="sheet8" localSheetId="5">#REF!</definedName>
    <definedName name="sheet8">#REF!</definedName>
    <definedName name="sheet9" localSheetId="2">#REF!</definedName>
    <definedName name="sheet9" localSheetId="1">#REF!</definedName>
    <definedName name="sheet9" localSheetId="0">#REF!</definedName>
    <definedName name="sheet9" localSheetId="5">#REF!</definedName>
    <definedName name="sheet9">#REF!</definedName>
    <definedName name="w">#REF!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 i="5" l="1"/>
  <c r="J9" i="5"/>
  <c r="I9" i="5"/>
  <c r="H9" i="5"/>
  <c r="G9" i="5"/>
  <c r="F9" i="5"/>
  <c r="K8" i="5"/>
  <c r="J8" i="5"/>
  <c r="I8" i="5"/>
  <c r="H8" i="5"/>
  <c r="G8" i="5"/>
  <c r="F8" i="5"/>
  <c r="K7" i="5"/>
  <c r="J7" i="5"/>
  <c r="I7" i="5"/>
  <c r="H7" i="5"/>
  <c r="G7" i="5"/>
  <c r="F7" i="5"/>
  <c r="K6" i="5"/>
  <c r="J6" i="5"/>
  <c r="I6" i="5"/>
  <c r="H6" i="5"/>
  <c r="G6" i="5"/>
  <c r="F6" i="5"/>
  <c r="K12" i="4"/>
  <c r="J12" i="4"/>
  <c r="I12" i="4"/>
  <c r="H12" i="4"/>
  <c r="G12" i="4"/>
  <c r="F12" i="4"/>
  <c r="K11" i="4"/>
  <c r="J11" i="4"/>
  <c r="I11" i="4"/>
  <c r="H11" i="4"/>
  <c r="G11" i="4"/>
  <c r="F11" i="4"/>
  <c r="K10" i="4"/>
  <c r="J10" i="4"/>
  <c r="I10" i="4"/>
  <c r="H10" i="4"/>
  <c r="G10" i="4"/>
  <c r="F10" i="4"/>
  <c r="K9" i="4"/>
  <c r="J9" i="4"/>
  <c r="I9" i="4"/>
  <c r="H9" i="4"/>
  <c r="G9" i="4"/>
  <c r="F9" i="4"/>
  <c r="K8" i="4"/>
  <c r="J8" i="4"/>
  <c r="I8" i="4"/>
  <c r="H8" i="4"/>
  <c r="G8" i="4"/>
  <c r="F8" i="4"/>
  <c r="K7" i="4"/>
  <c r="J7" i="4"/>
  <c r="I7" i="4"/>
  <c r="H7" i="4"/>
  <c r="G7" i="4"/>
  <c r="F7" i="4"/>
  <c r="K6" i="4"/>
  <c r="J6" i="4"/>
  <c r="I6" i="4"/>
  <c r="H6" i="4"/>
  <c r="G6" i="4"/>
  <c r="F6" i="4"/>
</calcChain>
</file>

<file path=xl/sharedStrings.xml><?xml version="1.0" encoding="utf-8"?>
<sst xmlns="http://schemas.openxmlformats.org/spreadsheetml/2006/main" count="1171" uniqueCount="158">
  <si>
    <t>Technologie</t>
  </si>
  <si>
    <t>Wärmenetze: konventionelle Verteilungsnetze</t>
  </si>
  <si>
    <t>Region</t>
  </si>
  <si>
    <t>unbefestigtes Terrain (im Hausanschlussbereich)</t>
  </si>
  <si>
    <t>Jahr</t>
  </si>
  <si>
    <t>Einheit</t>
  </si>
  <si>
    <t>Bandbreite</t>
  </si>
  <si>
    <t>Anmerkungen</t>
  </si>
  <si>
    <t>Referenzen</t>
  </si>
  <si>
    <t>Energie-/Technische Daten</t>
  </si>
  <si>
    <t>Wärmeverluste Leitungen</t>
  </si>
  <si>
    <t>--</t>
  </si>
  <si>
    <t>%</t>
  </si>
  <si>
    <t>A, B</t>
  </si>
  <si>
    <t>Wärmeverluste Übergabestationen</t>
  </si>
  <si>
    <t>C</t>
  </si>
  <si>
    <t>Verbrauch Hilfsenergie (Strom/Wärmeabnahme)</t>
  </si>
  <si>
    <t>technische Nutzungsdauer (Jahre)</t>
  </si>
  <si>
    <t>Jahre</t>
  </si>
  <si>
    <t>D</t>
  </si>
  <si>
    <t>Bauzeit</t>
  </si>
  <si>
    <t>0.5</t>
  </si>
  <si>
    <t>1.5</t>
  </si>
  <si>
    <t>Kosten</t>
  </si>
  <si>
    <t>Kosten Verteilnetz</t>
  </si>
  <si>
    <t>€[2022] / (MWh/a)</t>
  </si>
  <si>
    <t>E, F</t>
  </si>
  <si>
    <t>2, 3</t>
  </si>
  <si>
    <t>Kosten Hausanschlussleitung, 10 - 20 kW</t>
  </si>
  <si>
    <t>€[2022] / Anschluss</t>
  </si>
  <si>
    <t>F, G</t>
  </si>
  <si>
    <t>5, 6</t>
  </si>
  <si>
    <t>Kosten Hausanschlussleitung, 50 kW</t>
  </si>
  <si>
    <t>Kosten Hausanschlussleitung, 100 kW</t>
  </si>
  <si>
    <t>Kosten Hausanschlussleitung, &gt;100 kW</t>
  </si>
  <si>
    <t>N/A</t>
  </si>
  <si>
    <t>Kosten Hauptleitungsstrang, 50 kW</t>
  </si>
  <si>
    <t>€[2022] / m</t>
  </si>
  <si>
    <t>F, H</t>
  </si>
  <si>
    <t>Kosten Hauptleitungsstrang, 100 kW</t>
  </si>
  <si>
    <t>Kosten Hauptleitungsstrang, 250 kW</t>
  </si>
  <si>
    <t>Kosten Hauptleitungsstrang, 1 MW</t>
  </si>
  <si>
    <t>Kosten Hauptleitungsstrang, 5 MW</t>
  </si>
  <si>
    <t>Kosten Hauptleitungsstrang, 25 MW</t>
  </si>
  <si>
    <t>Kosten Hauptleitungsstrang, 100 MW</t>
  </si>
  <si>
    <t>Ausbaukosten</t>
  </si>
  <si>
    <t>€[2022] / MW</t>
  </si>
  <si>
    <t>Übergabestation</t>
  </si>
  <si>
    <t>I</t>
  </si>
  <si>
    <t>Pumpstation</t>
  </si>
  <si>
    <t>Kostenanteil Installation</t>
  </si>
  <si>
    <t>F</t>
  </si>
  <si>
    <t>Kostenanteil Material</t>
  </si>
  <si>
    <t>Fixe Kosten Betrieb und Instandhaltung</t>
  </si>
  <si>
    <t>€[2022] / MW / a</t>
  </si>
  <si>
    <t>Var. Kosten Betrieb und Instandhaltung</t>
  </si>
  <si>
    <t>€[2022] / MWh</t>
  </si>
  <si>
    <t>2, 4</t>
  </si>
  <si>
    <t>Übergabestation unter 1 MW</t>
  </si>
  <si>
    <t>Pumpstation unter 1 MW</t>
  </si>
  <si>
    <t>A</t>
  </si>
  <si>
    <t>B</t>
  </si>
  <si>
    <t>Soweit verfügbar, werden Doppelrohre angenommen; Einzelrohre führen zu höheren Wärmeverlusten</t>
  </si>
  <si>
    <t>Für Übergabestationen liegen die Wärmeverluste unter 5 % und sind abhängig von der Wärmedämmung. Für Pumpstationen ist der Wärmeverlust vernachlässigbar.</t>
  </si>
  <si>
    <t>Die Lebensdauer von Fernwärmerohren liegt bei mindestens 30 Jahren, kann jedoch wesentlich länger sein (in Abhängigkeit von den Betriebsbedingungen, z.B. Temperaturwechsel, Bodenverhältnisse…)</t>
  </si>
  <si>
    <t>E</t>
  </si>
  <si>
    <t>Die Kosten für Verteilnetzleitungen basieren auf den Gesamtkosten für das Versorgungsgebiet, dividiert durch die jährliche Wärmeverbrauchsmenge. Laut deutschlandweiter Studie des AGFW [8] werden auch teils größere Streubandbreiten berichtet. Bei der künftigen Kostenentwicklung ist mit steigendem Netzausbau angesichts nur langsamer Kapazitätszunahme mit stärker ansteigenden Preisen als hier tabelliert zu rechnen: Als optionaler Zuschlag werden etwa 5-10 Prozent Zunahme im betrachteten Zeitraum prognostiziert.</t>
  </si>
  <si>
    <t>Für die Hauptleitungen wird von befestigten Oberflächen ausgegangen; für die Anschlussleitungen werden unbefestigte Oberflächen angenommen. Die genannten Kostenspannen sind typische Werte für übliche Oberflächenmaterialien. Bei aufwändiger Gestaltung befestigter Oberflächen oder auch bei komplexeren Tiefbaukonstellationen, wie sie punktuell in stark verdichteten urbanen Regionen auftreten können, ergeben sich teils deutlich höhere (Faktor 1,5 bis 2) Beträge. Temperaturspreizung hier zu 30K angenommen.</t>
  </si>
  <si>
    <t>G</t>
  </si>
  <si>
    <t>Kosten für Hausanschlussleitungen gehen von einer durchschnittlichen Anschlusslänge von 15 Metern aus. Anschlussleistungen über 100 kW sind nicht relevant für hier vornehmlich betrachtete ländliche Gebiete.</t>
  </si>
  <si>
    <t>H</t>
  </si>
  <si>
    <t>Transportleistungen über 25 MW sind nicht relevant für hier vornehmlich betrachtete ländliche Gebiete.</t>
  </si>
  <si>
    <t>Der hier genannte Wert bezieht sich auf Übergabestationen über 1 MW. Kosten für Übergabestationen unter 1 MW weichen davon deutlich ab.</t>
  </si>
  <si>
    <t>J</t>
  </si>
  <si>
    <t>Der hier notierte Lastfaktor ergibt sich aus der genutzten Durchschnittsleistung im Verhältnis zur installierten Spitzenleistung.</t>
  </si>
  <si>
    <t>K</t>
  </si>
  <si>
    <t>Unter Berücksichtigung der jeweiligen nationalen Preisniveaus liegen die Netto-Kosten in Deutschland bei 80% der Werte des dänischen Technikkatalogs. Preissteigerungen z.B. durch den Effekt der Inflation müssen gesondert betrachtet werden.</t>
  </si>
  <si>
    <t>Allgemein</t>
  </si>
  <si>
    <t>Konstantin, P.: Praxisbuch Energiewirtschaft. Berlin/Heidelberg 2017.</t>
  </si>
  <si>
    <t>teilbefestigtes Terrain (im Hausanschlussbereich)</t>
  </si>
  <si>
    <t>Kosten für Hausanschlussleitungen gehen von einer durchschnittlichen Anschlusslänge von 15 Metern aus. Anschlussleistungen über 100 kW sind nicht relevant für hier vornehmlich betrachtete suburbanen Gebiete.</t>
  </si>
  <si>
    <t>Transportleistungen über 25 MW sind nicht relevant für hier vornehmlich betrachtete suburbane Gebiete.</t>
  </si>
  <si>
    <t>TK-DK, 103_13 DH_Distribu Suburb</t>
  </si>
  <si>
    <t>(Kostenangaben wurden für D angepasst, Kostenverhältnisse beibehaltend)</t>
  </si>
  <si>
    <t>befestigtes Terrain (im Hausanschlussbereich)</t>
  </si>
  <si>
    <t>F, G, H</t>
  </si>
  <si>
    <t>Für die Hauptleitungen wird von befestigten Oberflächen ausgegangen; auch für die Anschlussleitungen werden befestigte Oberflächen angenommen. Die genannten Kostenspannen sind typische Werte für übliche Oberflächenmaterialien. Bei aufwändiger Gestaltung befestigter Oberflächen oder auch bei komplexeren Tiefbaukonstellationen, wie sie punktuell in stark verdichteten urbanen Regionen auftreten können, ergeben sich teils deutlich höhere (Faktor 1,5 bis 2) Beträge. Temperaturspreizung hier zu 30K angenommen.</t>
  </si>
  <si>
    <t>Kosten für Hausanschlussleitungen gehen von einer durchschnittlichen Anschlusslänge von 15 Metern aus.</t>
  </si>
  <si>
    <t>Die angegebenen Werte basieren auf der Annahme von Doppelrohren DN40. Diese Rohrtyp kann Wärmemengen bis zu 230 kW Transportieren. Bei höheren Leistungsbedarfen entstehen Zusatzkosten.</t>
  </si>
  <si>
    <t>TK-DK, 103_14 DH_Distribu City</t>
  </si>
  <si>
    <t>Bestand (mit bestehenden, befestigten Straßen)</t>
  </si>
  <si>
    <t>konv. VerteilungWN befestigt R.</t>
  </si>
  <si>
    <t>konv. VerteilungWN teilbef R.</t>
  </si>
  <si>
    <t>konv. VerteilungWN unbef. R</t>
  </si>
  <si>
    <t>Wärmeleistung [kW]</t>
  </si>
  <si>
    <t>befestigt UG</t>
  </si>
  <si>
    <t>befestigt OG</t>
  </si>
  <si>
    <t xml:space="preserve"> </t>
  </si>
  <si>
    <t>Bestand</t>
  </si>
  <si>
    <t>unbef. UG</t>
  </si>
  <si>
    <t>unbef. OG</t>
  </si>
  <si>
    <t>teilbef. UG</t>
  </si>
  <si>
    <t>teilbef. OG</t>
  </si>
  <si>
    <t>Transportleitungen</t>
  </si>
  <si>
    <t>Verluste Leitungen 1-20 MW</t>
  </si>
  <si>
    <t>1, 2</t>
  </si>
  <si>
    <t>Verluste Leitungen 20-100 MW</t>
  </si>
  <si>
    <t>Verluste Leitungen über 100 MW</t>
  </si>
  <si>
    <t>0.2</t>
  </si>
  <si>
    <t>0.7</t>
  </si>
  <si>
    <t>Verluste Übergabestationen</t>
  </si>
  <si>
    <t>Verluste Pumpstationen</t>
  </si>
  <si>
    <t>Hilfsenergie bezogen auf Wärmemenge</t>
  </si>
  <si>
    <t>1, 4</t>
  </si>
  <si>
    <t>Bauzeit (Jahre)</t>
  </si>
  <si>
    <t>Investkosten; einfache Leitung, 0-50 MW</t>
  </si>
  <si>
    <t>€[2022]/MW/m</t>
  </si>
  <si>
    <t>C, D</t>
  </si>
  <si>
    <t>1, 3</t>
  </si>
  <si>
    <t>Investkosten; einf. Leitung, 50-100 MW</t>
  </si>
  <si>
    <t>Investkosten; einf. Leitung, 100-250 MW</t>
  </si>
  <si>
    <t>Investkosten; einf. Leitung, 250-500 MW</t>
  </si>
  <si>
    <t>Investkosten; einf. Leitung, &gt;500 MW</t>
  </si>
  <si>
    <t>Investkosten; Station [Typ 1, Transformer]</t>
  </si>
  <si>
    <t>Investkosten; Station [Typ 2, Stabilisator]</t>
  </si>
  <si>
    <t>Kostenanteil der Installation</t>
  </si>
  <si>
    <t>Kostenanteil der Anlagenkomponenten</t>
  </si>
  <si>
    <t>Jährliche Fixkosten O&amp;M</t>
  </si>
  <si>
    <t>€[2022] /MW/km/a</t>
  </si>
  <si>
    <t>Variable Kosten O&amp;M</t>
  </si>
  <si>
    <t>€[2022] /MWh/km</t>
  </si>
  <si>
    <t>Es wird von unbefestigten Oberflächen ausgegangen.</t>
  </si>
  <si>
    <t xml:space="preserve"> Zur Berechnung der Kosten wurde der Mittelwert aus der kleinsten und der größten Leistungsgrenze gebildet und in der Tabelle angegeben.</t>
  </si>
  <si>
    <t>Energieverluste in den Pumpstationen werden als vernachlässigbar angesehen.</t>
  </si>
  <si>
    <t>Bezogen auf Jahrestransportmenge für gesamtes Verteilnetz.</t>
  </si>
  <si>
    <t>TK-DK, 103_12 DH_Distribu Rural.</t>
  </si>
  <si>
    <t>TK-DK, 2021.03 (dort Verweis auf Quelle Sweco Erfahrungswerte).</t>
  </si>
  <si>
    <t>TK-DK, 2021.03 (dort Verweis auf Quelle LOGSTOR A/S).</t>
  </si>
  <si>
    <t>TK-DK, 2021.03 (dort Verweis auf Quelle Svensk Fjärrvärme).</t>
  </si>
  <si>
    <t>TK-DK, 2021.03 (dort Verweis auf Quelle Dansk Fjernvarmes Årsstatistik 2016).</t>
  </si>
  <si>
    <t>CARMEN_2020 - Grundlagenschulung Teil3 - Wärmenetze.pdf.</t>
  </si>
  <si>
    <t>UM-BW 2021: Evaluation aus Daten geförderter Wärmenetzprojekte.</t>
  </si>
  <si>
    <t>AGFW, 2021: Praxishilfe Fernwärmeleitungsbau – Verlegesysteme und Kosten.</t>
  </si>
  <si>
    <t>TK-DK = Danish Energy Agency (DEA), 2021: Technology Data - Energy transport, Letzte Aktualisierung Juni 2021.</t>
  </si>
  <si>
    <t>Die Lebensdauer von Fernwärmerohren liegt bei mindestens 30 Jahren, kann jedoch wesentlich länger sein (in Abhängigkeit von den Betriebsbedingungen, z.B. Temperaturwechsel, Bodenverhältnisse…).</t>
  </si>
  <si>
    <t>Soweit verfügbar, werden Doppelrohre angenommen; Einzelrohre führen zu höheren Wärmeverlusten.</t>
  </si>
  <si>
    <t>Verluste pro km Transportleitung.</t>
  </si>
  <si>
    <t>Abhängig von Größenordnung des Netzes sowie der Versorgungsstrategie bzw. Reservekapazitäten. Daher können hier keine allgemeingültigen Daten sondern nur ein Richtwert genannt werden.</t>
  </si>
  <si>
    <t>TK-DK 103_11 DH transmission.</t>
  </si>
  <si>
    <t>Wärmeleistung kW</t>
  </si>
  <si>
    <t>Mittelwerte aus UG und OG</t>
  </si>
  <si>
    <t>unbefestigt</t>
  </si>
  <si>
    <t>befestigt</t>
  </si>
  <si>
    <t>teilbefestigt</t>
  </si>
  <si>
    <t>teilbefestigt UG</t>
  </si>
  <si>
    <t>teilbefestigt OG</t>
  </si>
  <si>
    <t>unbefestigt UG</t>
  </si>
  <si>
    <t>unbefestigt OG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</si>
</sst>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Red]\-#,##0;&quot;&quot;"/>
    <numFmt numFmtId="165" formatCode="0.00000"/>
    <numFmt numFmtId="166" formatCode="0.0"/>
    <numFmt numFmtId="167" formatCode="#,##0.000"/>
  </numFmts>
  <fonts count="12" x14ac:knownFonts="1">
    <font>
      <sz val="11"/>
      <color theme="1"/>
      <name val="Calibri"/>
      <family val="2"/>
      <scheme val="minor"/>
    </font>
    <font>
      <sz val="11"/>
      <color theme="1"/>
      <name val="Calibri"/>
      <family val="2"/>
      <scheme val="minor"/>
    </font>
    <font>
      <u/>
      <sz val="11"/>
      <color theme="10"/>
      <name val="Calibri"/>
      <family val="2"/>
      <scheme val="minor"/>
    </font>
    <font>
      <u/>
      <sz val="8"/>
      <name val="Calibri"/>
      <family val="2"/>
      <scheme val="minor"/>
    </font>
    <font>
      <sz val="8"/>
      <name val="Calibri"/>
      <family val="2"/>
      <scheme val="minor"/>
    </font>
    <font>
      <b/>
      <sz val="8"/>
      <name val="Calibri"/>
      <family val="2"/>
      <scheme val="minor"/>
    </font>
    <font>
      <b/>
      <sz val="11"/>
      <name val="Calibri"/>
      <family val="2"/>
      <scheme val="minor"/>
    </font>
    <font>
      <sz val="11"/>
      <name val="Calibri"/>
      <family val="2"/>
      <scheme val="minor"/>
    </font>
    <font>
      <sz val="10"/>
      <color theme="1"/>
      <name val="Arial"/>
      <family val="2"/>
    </font>
    <font>
      <sz val="10"/>
      <name val="Arial"/>
      <family val="2"/>
    </font>
    <font>
      <sz val="10"/>
      <color rgb="FF595959"/>
      <name val="Calibri"/>
      <family val="2"/>
      <scheme val="minor"/>
    </font>
    <font>
      <b/>
      <sz val="11"/>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rgb="FF00B0F0"/>
        <bgColor indexed="64"/>
      </patternFill>
    </fill>
    <fill>
      <patternFill patternType="solid">
        <fgColor theme="3"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s>
  <borders count="25">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s>
  <cellStyleXfs count="3">
    <xf numFmtId="0" fontId="0" fillId="0" borderId="0"/>
    <xf numFmtId="9" fontId="1" fillId="0" borderId="0" applyFont="0" applyFill="0" applyBorder="0" applyAlignment="0" applyProtection="0"/>
    <xf numFmtId="0" fontId="2" fillId="0" borderId="0" applyNumberFormat="0" applyFill="0" applyBorder="0" applyAlignment="0" applyProtection="0"/>
  </cellStyleXfs>
  <cellXfs count="128">
    <xf numFmtId="0" fontId="0" fillId="0" borderId="0" xfId="0"/>
    <xf numFmtId="0" fontId="3" fillId="0" borderId="0" xfId="2" applyFont="1"/>
    <xf numFmtId="0" fontId="4" fillId="0" borderId="0" xfId="0" applyFont="1"/>
    <xf numFmtId="0" fontId="5" fillId="2" borderId="1" xfId="0" applyFont="1" applyFill="1" applyBorder="1" applyAlignment="1">
      <alignmen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3" borderId="1" xfId="0" applyFont="1" applyFill="1" applyBorder="1"/>
    <xf numFmtId="0" fontId="4" fillId="3" borderId="2" xfId="0" applyFont="1" applyFill="1" applyBorder="1"/>
    <xf numFmtId="0" fontId="4" fillId="3" borderId="3" xfId="0" applyFont="1" applyFill="1" applyBorder="1"/>
    <xf numFmtId="0" fontId="5" fillId="2" borderId="4" xfId="0" applyFont="1" applyFill="1" applyBorder="1" applyAlignment="1">
      <alignment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3" borderId="7" xfId="0" applyFont="1" applyFill="1" applyBorder="1" applyAlignment="1">
      <alignment horizontal="left"/>
    </xf>
    <xf numFmtId="0" fontId="4" fillId="3" borderId="8" xfId="0" applyFont="1" applyFill="1" applyBorder="1" applyAlignment="1">
      <alignment horizontal="center"/>
    </xf>
    <xf numFmtId="0" fontId="4" fillId="3" borderId="8" xfId="0" applyFont="1" applyFill="1" applyBorder="1"/>
    <xf numFmtId="0" fontId="4" fillId="3" borderId="9" xfId="0" applyFont="1" applyFill="1" applyBorder="1"/>
    <xf numFmtId="0" fontId="5" fillId="2" borderId="10" xfId="0" applyFont="1" applyFill="1" applyBorder="1" applyAlignment="1">
      <alignment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5" fillId="6" borderId="10" xfId="0" applyFont="1" applyFill="1" applyBorder="1" applyAlignment="1">
      <alignment horizontal="left" vertical="center" wrapText="1"/>
    </xf>
    <xf numFmtId="0" fontId="5" fillId="6" borderId="14" xfId="0" applyFont="1" applyFill="1" applyBorder="1" applyAlignment="1">
      <alignment horizontal="left" vertical="center" wrapText="1"/>
    </xf>
    <xf numFmtId="0" fontId="5" fillId="6" borderId="12" xfId="0" applyFont="1" applyFill="1" applyBorder="1" applyAlignment="1">
      <alignment horizontal="left" vertical="center" wrapText="1"/>
    </xf>
    <xf numFmtId="0" fontId="4" fillId="2" borderId="15" xfId="0" applyFont="1" applyFill="1" applyBorder="1" applyAlignment="1">
      <alignment vertical="center" wrapText="1"/>
    </xf>
    <xf numFmtId="0" fontId="4" fillId="2" borderId="6" xfId="0" quotePrefix="1"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4" borderId="6" xfId="0" applyFont="1" applyFill="1" applyBorder="1" applyAlignment="1">
      <alignment horizontal="center" vertical="center" wrapText="1"/>
    </xf>
    <xf numFmtId="164" fontId="4" fillId="5" borderId="6" xfId="0" applyNumberFormat="1" applyFont="1" applyFill="1" applyBorder="1" applyAlignment="1">
      <alignment horizontal="center" vertical="center" wrapText="1"/>
    </xf>
    <xf numFmtId="0" fontId="5" fillId="7" borderId="4" xfId="0" applyFont="1" applyFill="1" applyBorder="1" applyAlignment="1">
      <alignment vertical="center" wrapText="1"/>
    </xf>
    <xf numFmtId="0" fontId="5" fillId="7" borderId="0" xfId="0" applyFont="1" applyFill="1" applyAlignment="1">
      <alignment horizontal="center" vertical="center" wrapText="1"/>
    </xf>
    <xf numFmtId="0" fontId="5" fillId="7" borderId="5" xfId="0" applyFont="1" applyFill="1" applyBorder="1" applyAlignment="1">
      <alignment horizontal="center" vertical="center" wrapText="1"/>
    </xf>
    <xf numFmtId="164" fontId="5" fillId="7" borderId="5" xfId="0" applyNumberFormat="1" applyFont="1" applyFill="1" applyBorder="1" applyAlignment="1">
      <alignment horizontal="center" vertical="center" wrapText="1"/>
    </xf>
    <xf numFmtId="164" fontId="5" fillId="7" borderId="6" xfId="0" applyNumberFormat="1" applyFont="1" applyFill="1" applyBorder="1" applyAlignment="1">
      <alignment horizontal="center" vertical="center" wrapText="1"/>
    </xf>
    <xf numFmtId="0" fontId="4" fillId="8" borderId="11" xfId="0" applyFont="1" applyFill="1" applyBorder="1" applyAlignment="1">
      <alignment vertical="center" wrapText="1"/>
    </xf>
    <xf numFmtId="0" fontId="4" fillId="8" borderId="11" xfId="0" applyFont="1" applyFill="1" applyBorder="1" applyAlignment="1">
      <alignment horizontal="center" vertical="center" wrapText="1"/>
    </xf>
    <xf numFmtId="3" fontId="4" fillId="4" borderId="11" xfId="0" applyNumberFormat="1" applyFont="1" applyFill="1" applyBorder="1" applyAlignment="1">
      <alignment horizontal="center" vertical="center" wrapText="1"/>
    </xf>
    <xf numFmtId="0" fontId="4" fillId="0" borderId="0" xfId="0" applyFont="1" applyAlignment="1">
      <alignment horizontal="center"/>
    </xf>
    <xf numFmtId="165" fontId="4" fillId="0" borderId="0" xfId="0" applyNumberFormat="1" applyFont="1"/>
    <xf numFmtId="166" fontId="4" fillId="0" borderId="0" xfId="0" applyNumberFormat="1" applyFont="1"/>
    <xf numFmtId="2" fontId="4" fillId="0" borderId="0" xfId="0" applyNumberFormat="1" applyFont="1"/>
    <xf numFmtId="167" fontId="4" fillId="4" borderId="11" xfId="0" applyNumberFormat="1" applyFont="1" applyFill="1" applyBorder="1" applyAlignment="1">
      <alignment horizontal="center" vertical="center" wrapText="1"/>
    </xf>
    <xf numFmtId="0" fontId="4" fillId="8" borderId="11" xfId="0" applyFont="1" applyFill="1" applyBorder="1" applyAlignment="1">
      <alignment horizontal="left" vertical="center" wrapText="1" indent="1"/>
    </xf>
    <xf numFmtId="9" fontId="4" fillId="4" borderId="11" xfId="1" applyFont="1" applyFill="1" applyBorder="1" applyAlignment="1">
      <alignment horizontal="center" vertical="center" wrapText="1"/>
    </xf>
    <xf numFmtId="4" fontId="4" fillId="4" borderId="11" xfId="0" applyNumberFormat="1" applyFont="1" applyFill="1" applyBorder="1" applyAlignment="1">
      <alignment horizontal="center" vertical="center" wrapText="1"/>
    </xf>
    <xf numFmtId="0" fontId="4" fillId="9" borderId="4" xfId="0" applyFont="1" applyFill="1" applyBorder="1" applyAlignment="1">
      <alignment vertical="center" wrapText="1"/>
    </xf>
    <xf numFmtId="0" fontId="4" fillId="9" borderId="11" xfId="0" applyFont="1" applyFill="1" applyBorder="1" applyAlignment="1">
      <alignment horizontal="center" vertical="center" wrapText="1"/>
    </xf>
    <xf numFmtId="0" fontId="4" fillId="9" borderId="4" xfId="0" applyFont="1" applyFill="1" applyBorder="1" applyAlignment="1">
      <alignment horizontal="left" vertical="center" wrapText="1" indent="1"/>
    </xf>
    <xf numFmtId="0" fontId="4" fillId="10" borderId="4" xfId="0" applyFont="1" applyFill="1" applyBorder="1" applyAlignment="1">
      <alignment vertical="center" wrapText="1"/>
    </xf>
    <xf numFmtId="0" fontId="4" fillId="10" borderId="11" xfId="0" applyFont="1" applyFill="1" applyBorder="1" applyAlignment="1">
      <alignment horizontal="center" vertical="center" wrapText="1"/>
    </xf>
    <xf numFmtId="0" fontId="4" fillId="10" borderId="4" xfId="0" applyFont="1" applyFill="1" applyBorder="1" applyAlignment="1">
      <alignment horizontal="left" vertical="center" wrapText="1" indent="1"/>
    </xf>
    <xf numFmtId="0" fontId="4" fillId="0" borderId="0" xfId="0" applyFont="1" applyAlignment="1">
      <alignment horizontal="right"/>
    </xf>
    <xf numFmtId="0" fontId="4" fillId="0" borderId="0" xfId="0" applyFont="1" applyAlignment="1">
      <alignment horizontal="left"/>
    </xf>
    <xf numFmtId="0" fontId="7" fillId="0" borderId="0" xfId="0" applyFont="1"/>
    <xf numFmtId="0" fontId="7" fillId="0" borderId="0" xfId="0" applyFont="1" applyAlignment="1">
      <alignment horizontal="left"/>
    </xf>
    <xf numFmtId="0" fontId="7" fillId="0" borderId="0" xfId="0" applyFont="1" applyAlignment="1">
      <alignment horizontal="left" vertical="top" wrapText="1"/>
    </xf>
    <xf numFmtId="0" fontId="7" fillId="0" borderId="0" xfId="0" applyFont="1" applyAlignment="1">
      <alignment horizontal="left" vertical="top"/>
    </xf>
    <xf numFmtId="0" fontId="7" fillId="0" borderId="0" xfId="0" applyFont="1" applyAlignment="1">
      <alignment vertical="center" wrapText="1"/>
    </xf>
    <xf numFmtId="0" fontId="7" fillId="0" borderId="0" xfId="0" applyFont="1" applyAlignment="1">
      <alignment vertical="center"/>
    </xf>
    <xf numFmtId="0" fontId="8" fillId="8" borderId="11" xfId="0" applyFont="1" applyFill="1" applyBorder="1" applyAlignment="1">
      <alignment vertical="center" wrapText="1"/>
    </xf>
    <xf numFmtId="0" fontId="8" fillId="8" borderId="11" xfId="0" applyFont="1" applyFill="1" applyBorder="1" applyAlignment="1">
      <alignment horizontal="center" vertical="center" wrapText="1"/>
    </xf>
    <xf numFmtId="0" fontId="8" fillId="8" borderId="0" xfId="0" applyFont="1" applyFill="1" applyAlignment="1">
      <alignment horizontal="center" vertical="center" wrapText="1"/>
    </xf>
    <xf numFmtId="3" fontId="0" fillId="0" borderId="0" xfId="0" applyNumberFormat="1"/>
    <xf numFmtId="0" fontId="9" fillId="8" borderId="11" xfId="0" applyFont="1" applyFill="1" applyBorder="1" applyAlignment="1">
      <alignment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6" borderId="19" xfId="0" applyFont="1" applyFill="1" applyBorder="1" applyAlignment="1">
      <alignment horizontal="left" vertical="center" wrapText="1"/>
    </xf>
    <xf numFmtId="0" fontId="4" fillId="2" borderId="5"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8" borderId="10" xfId="0" applyFont="1" applyFill="1" applyBorder="1" applyAlignment="1">
      <alignment horizontal="center" vertical="center" wrapText="1"/>
    </xf>
    <xf numFmtId="0" fontId="4" fillId="8" borderId="12" xfId="0" applyFont="1" applyFill="1" applyBorder="1" applyAlignment="1">
      <alignment horizontal="center" vertical="center" wrapText="1"/>
    </xf>
    <xf numFmtId="3" fontId="4" fillId="8" borderId="12" xfId="0" applyNumberFormat="1" applyFont="1" applyFill="1" applyBorder="1" applyAlignment="1">
      <alignment horizontal="center" vertical="center" wrapText="1"/>
    </xf>
    <xf numFmtId="0" fontId="4" fillId="9" borderId="10" xfId="0" applyFont="1" applyFill="1" applyBorder="1" applyAlignment="1">
      <alignment horizontal="center" vertical="center" wrapText="1"/>
    </xf>
    <xf numFmtId="0" fontId="4" fillId="9" borderId="12" xfId="0" applyFont="1" applyFill="1" applyBorder="1" applyAlignment="1">
      <alignment horizontal="center" vertical="center" wrapText="1"/>
    </xf>
    <xf numFmtId="0" fontId="4" fillId="10" borderId="10" xfId="0" applyFont="1" applyFill="1" applyBorder="1" applyAlignment="1">
      <alignment horizontal="center" vertical="center" wrapText="1"/>
    </xf>
    <xf numFmtId="0" fontId="4" fillId="10" borderId="12" xfId="0" applyFont="1" applyFill="1" applyBorder="1" applyAlignment="1">
      <alignment horizontal="center" vertical="center" wrapText="1"/>
    </xf>
    <xf numFmtId="0" fontId="7" fillId="0" borderId="0" xfId="0" applyFont="1" applyAlignment="1">
      <alignment horizontal="center"/>
    </xf>
    <xf numFmtId="0" fontId="10" fillId="0" borderId="0" xfId="0" applyFont="1" applyAlignment="1">
      <alignment horizontal="center" vertical="center" readingOrder="1"/>
    </xf>
    <xf numFmtId="0" fontId="10" fillId="0" borderId="0" xfId="0" applyFont="1"/>
    <xf numFmtId="0" fontId="7" fillId="0" borderId="0" xfId="0" applyFont="1" applyAlignment="1">
      <alignment horizontal="center" vertical="center" wrapText="1"/>
    </xf>
    <xf numFmtId="0" fontId="7" fillId="0" borderId="0" xfId="0" applyFont="1" applyAlignment="1">
      <alignment horizontal="center" vertical="top"/>
    </xf>
    <xf numFmtId="0" fontId="7" fillId="0" borderId="0" xfId="0" applyFont="1" applyAlignment="1">
      <alignment horizontal="right" vertical="center" wrapText="1"/>
    </xf>
    <xf numFmtId="0" fontId="0" fillId="0" borderId="0" xfId="0" applyAlignment="1">
      <alignment horizontal="right" vertical="center" wrapText="1"/>
    </xf>
    <xf numFmtId="0" fontId="7" fillId="0" borderId="0" xfId="0" applyFont="1" applyAlignment="1">
      <alignment horizontal="right"/>
    </xf>
    <xf numFmtId="0" fontId="6" fillId="0" borderId="0" xfId="0" applyFont="1"/>
    <xf numFmtId="0" fontId="7" fillId="0" borderId="0" xfId="0" applyFont="1" applyAlignment="1">
      <alignment horizontal="right" vertical="center"/>
    </xf>
    <xf numFmtId="0" fontId="0" fillId="0" borderId="0" xfId="0" applyAlignment="1">
      <alignment horizontal="right" vertical="top"/>
    </xf>
    <xf numFmtId="0" fontId="0" fillId="0" borderId="0" xfId="0" applyAlignment="1">
      <alignment vertical="top"/>
    </xf>
    <xf numFmtId="0" fontId="0" fillId="0" borderId="0" xfId="0" applyAlignment="1">
      <alignment horizontal="left" vertical="top"/>
    </xf>
    <xf numFmtId="3" fontId="4" fillId="0" borderId="0" xfId="0" applyNumberFormat="1" applyFont="1" applyAlignment="1">
      <alignment horizontal="center" vertical="center" wrapText="1"/>
    </xf>
    <xf numFmtId="0" fontId="7" fillId="0" borderId="20" xfId="0" applyFont="1" applyBorder="1"/>
    <xf numFmtId="0" fontId="7" fillId="0" borderId="20" xfId="0" applyFont="1" applyBorder="1" applyAlignment="1">
      <alignment horizontal="center"/>
    </xf>
    <xf numFmtId="0" fontId="8" fillId="8" borderId="10" xfId="0" applyFont="1" applyFill="1" applyBorder="1" applyAlignment="1">
      <alignment horizontal="center" vertical="center" wrapText="1"/>
    </xf>
    <xf numFmtId="0" fontId="0" fillId="0" borderId="20" xfId="0" applyBorder="1"/>
    <xf numFmtId="3" fontId="0" fillId="0" borderId="20" xfId="0" applyNumberFormat="1" applyBorder="1"/>
    <xf numFmtId="3" fontId="4" fillId="0" borderId="20" xfId="0" applyNumberFormat="1" applyFont="1" applyBorder="1" applyAlignment="1">
      <alignment horizontal="center" vertical="center" wrapText="1"/>
    </xf>
    <xf numFmtId="0" fontId="8" fillId="8" borderId="15" xfId="0" applyFont="1" applyFill="1" applyBorder="1" applyAlignment="1">
      <alignment vertical="center" wrapText="1"/>
    </xf>
    <xf numFmtId="0" fontId="8" fillId="8" borderId="15"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0" fillId="7" borderId="20" xfId="0" applyFill="1" applyBorder="1"/>
    <xf numFmtId="0" fontId="9" fillId="4" borderId="20" xfId="0" applyFont="1" applyFill="1" applyBorder="1" applyAlignment="1">
      <alignment horizontal="center" vertical="center" wrapText="1"/>
    </xf>
    <xf numFmtId="3" fontId="7" fillId="4" borderId="20" xfId="0" applyNumberFormat="1" applyFont="1" applyFill="1" applyBorder="1"/>
    <xf numFmtId="3" fontId="7" fillId="4" borderId="20" xfId="0" applyNumberFormat="1" applyFont="1" applyFill="1" applyBorder="1" applyAlignment="1">
      <alignment horizontal="right"/>
    </xf>
    <xf numFmtId="0" fontId="8" fillId="8" borderId="20" xfId="0" applyFont="1" applyFill="1" applyBorder="1" applyAlignment="1">
      <alignment horizontal="center" vertical="center" wrapText="1"/>
    </xf>
    <xf numFmtId="3" fontId="0" fillId="4" borderId="20" xfId="0" applyNumberFormat="1" applyFill="1" applyBorder="1"/>
    <xf numFmtId="3" fontId="0" fillId="4" borderId="20" xfId="0" applyNumberFormat="1" applyFill="1" applyBorder="1" applyAlignment="1">
      <alignment horizontal="right"/>
    </xf>
    <xf numFmtId="0" fontId="11" fillId="0" borderId="0" xfId="0" applyFont="1"/>
    <xf numFmtId="0" fontId="11" fillId="0" borderId="24" xfId="0" applyFont="1" applyBorder="1"/>
    <xf numFmtId="0" fontId="11" fillId="0" borderId="20" xfId="0" applyFont="1" applyBorder="1"/>
    <xf numFmtId="0" fontId="11" fillId="7" borderId="20" xfId="0" applyFont="1" applyFill="1" applyBorder="1"/>
    <xf numFmtId="0" fontId="7" fillId="0" borderId="0" xfId="0" applyFont="1" applyAlignment="1">
      <alignment horizontal="right" vertical="top"/>
    </xf>
    <xf numFmtId="0" fontId="4" fillId="4" borderId="10"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5" fillId="3" borderId="20" xfId="0" applyFont="1" applyFill="1" applyBorder="1" applyAlignment="1">
      <alignment horizontal="center"/>
    </xf>
    <xf numFmtId="0" fontId="5" fillId="2" borderId="22"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5" fillId="2" borderId="23" xfId="0" applyFont="1" applyFill="1" applyBorder="1" applyAlignment="1">
      <alignment horizontal="left" vertical="center" wrapText="1"/>
    </xf>
    <xf numFmtId="0" fontId="0" fillId="0" borderId="0" xfId="0" applyAlignment="1">
      <alignment horizontal="center"/>
    </xf>
    <xf numFmtId="0" fontId="7" fillId="3" borderId="20" xfId="0" applyFont="1" applyFill="1" applyBorder="1" applyAlignment="1">
      <alignment horizontal="center" vertical="top"/>
    </xf>
    <xf numFmtId="0" fontId="7" fillId="0" borderId="20" xfId="0" applyFont="1" applyBorder="1" applyAlignment="1">
      <alignment horizontal="center"/>
    </xf>
    <xf numFmtId="0" fontId="0" fillId="0" borderId="21" xfId="0" applyBorder="1" applyAlignment="1">
      <alignment horizontal="center"/>
    </xf>
    <xf numFmtId="0" fontId="7" fillId="0" borderId="22" xfId="0" applyFont="1" applyBorder="1" applyAlignment="1">
      <alignment horizontal="center"/>
    </xf>
    <xf numFmtId="0" fontId="7" fillId="0" borderId="23" xfId="0" applyFont="1" applyBorder="1" applyAlignment="1">
      <alignment horizontal="center"/>
    </xf>
    <xf numFmtId="0" fontId="7" fillId="3" borderId="22" xfId="0" applyFont="1" applyFill="1" applyBorder="1" applyAlignment="1">
      <alignment horizontal="center" vertical="top"/>
    </xf>
    <xf numFmtId="0" fontId="7" fillId="3" borderId="19" xfId="0" applyFont="1" applyFill="1" applyBorder="1" applyAlignment="1">
      <alignment horizontal="center" vertical="top"/>
    </xf>
    <xf numFmtId="0" fontId="7" fillId="3" borderId="23" xfId="0" applyFont="1" applyFill="1" applyBorder="1" applyAlignment="1">
      <alignment horizontal="center" vertical="top"/>
    </xf>
    <xf numFmtId="0" fontId="0" fillId="0" borderId="20" xfId="0" applyBorder="1" applyAlignment="1">
      <alignment horizontal="center"/>
    </xf>
  </cellXfs>
  <cellStyles count="3">
    <cellStyle name="Link" xfId="2" builtinId="8"/>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r>
              <a:rPr lang="en-US" sz="1800"/>
              <a:t>Kosten Hauptleitungsstrang, konventionell</a:t>
            </a:r>
            <a:r>
              <a:rPr lang="en-US" sz="1800" baseline="0"/>
              <a:t> </a:t>
            </a:r>
            <a:r>
              <a:rPr lang="en-US" sz="1800"/>
              <a:t>(Bestandsgebiete)</a:t>
            </a:r>
          </a:p>
          <a:p>
            <a:pPr>
              <a:defRPr sz="1800"/>
            </a:pPr>
            <a:r>
              <a:rPr lang="en-US" sz="1400"/>
              <a:t>(gemittelte Werte)</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9.4510177620726485E-2"/>
          <c:y val="0.17715827132292181"/>
          <c:w val="0.86649795062643509"/>
          <c:h val="0.63515194935097929"/>
        </c:manualLayout>
      </c:layout>
      <c:scatterChart>
        <c:scatterStyle val="lineMarker"/>
        <c:varyColors val="0"/>
        <c:ser>
          <c:idx val="0"/>
          <c:order val="0"/>
          <c:tx>
            <c:v>€ [2022] / m, 2022, 2030, 2040 befestigt, teilbefestigt, unbefestigt (keine Änderungen prognostiziert)</c:v>
          </c:tx>
          <c:spPr>
            <a:ln w="25400" cap="rnd">
              <a:noFill/>
              <a:round/>
            </a:ln>
            <a:effectLst/>
          </c:spPr>
          <c:marker>
            <c:symbol val="circle"/>
            <c:size val="5"/>
            <c:spPr>
              <a:solidFill>
                <a:schemeClr val="accent1"/>
              </a:solidFill>
              <a:ln w="9525">
                <a:solidFill>
                  <a:schemeClr val="accent1"/>
                </a:solidFill>
              </a:ln>
              <a:effectLst/>
            </c:spPr>
          </c:marker>
          <c:trendline>
            <c:name>Trendlinie 2022, 2030, 2040</c:name>
            <c:spPr>
              <a:ln w="19050" cap="rnd">
                <a:solidFill>
                  <a:schemeClr val="accent1"/>
                </a:solidFill>
                <a:prstDash val="sysDot"/>
              </a:ln>
              <a:effectLst/>
            </c:spPr>
            <c:trendlineType val="power"/>
            <c:dispRSqr val="0"/>
            <c:dispEq val="1"/>
            <c:trendlineLbl>
              <c:layout>
                <c:manualLayout>
                  <c:x val="-6.0815392045330638E-2"/>
                  <c:y val="0.1627265211811788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trendlineLbl>
          </c:trendline>
          <c:xVal>
            <c:numRef>
              <c:f>'Grafik Hauptleitung (Bestand)'!$D$19:$D$25</c:f>
              <c:numCache>
                <c:formatCode>General</c:formatCode>
                <c:ptCount val="7"/>
                <c:pt idx="0">
                  <c:v>50</c:v>
                </c:pt>
                <c:pt idx="1">
                  <c:v>100</c:v>
                </c:pt>
                <c:pt idx="2">
                  <c:v>250</c:v>
                </c:pt>
                <c:pt idx="3">
                  <c:v>1000</c:v>
                </c:pt>
                <c:pt idx="4">
                  <c:v>5000</c:v>
                </c:pt>
                <c:pt idx="5">
                  <c:v>25000</c:v>
                </c:pt>
                <c:pt idx="6">
                  <c:v>100000</c:v>
                </c:pt>
              </c:numCache>
            </c:numRef>
          </c:xVal>
          <c:yVal>
            <c:numRef>
              <c:f>'Grafik Hauptleitung (Bestand)'!$E$19:$E$25</c:f>
              <c:numCache>
                <c:formatCode>General</c:formatCode>
                <c:ptCount val="7"/>
                <c:pt idx="0">
                  <c:v>508</c:v>
                </c:pt>
                <c:pt idx="1">
                  <c:v>538.5</c:v>
                </c:pt>
                <c:pt idx="2">
                  <c:v>595</c:v>
                </c:pt>
                <c:pt idx="3">
                  <c:v>738.5</c:v>
                </c:pt>
                <c:pt idx="4">
                  <c:v>1062.5</c:v>
                </c:pt>
                <c:pt idx="5">
                  <c:v>1719</c:v>
                </c:pt>
              </c:numCache>
            </c:numRef>
          </c:yVal>
          <c:smooth val="0"/>
          <c:extLst>
            <c:ext xmlns:c16="http://schemas.microsoft.com/office/drawing/2014/chart" uri="{C3380CC4-5D6E-409C-BE32-E72D297353CC}">
              <c16:uniqueId val="{00000000-A0D9-4695-8A2E-47279FB17CEC}"/>
            </c:ext>
          </c:extLst>
        </c:ser>
        <c:dLbls>
          <c:showLegendKey val="0"/>
          <c:showVal val="0"/>
          <c:showCatName val="0"/>
          <c:showSerName val="0"/>
          <c:showPercent val="0"/>
          <c:showBubbleSize val="0"/>
        </c:dLbls>
        <c:axId val="1445548208"/>
        <c:axId val="1445548688"/>
      </c:scatterChart>
      <c:valAx>
        <c:axId val="1445548208"/>
        <c:scaling>
          <c:orientation val="minMax"/>
          <c:max val="300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Wärmeleistung</a:t>
                </a:r>
                <a:r>
                  <a:rPr lang="de-DE" baseline="0"/>
                  <a:t> [kW]</a:t>
                </a:r>
                <a:endParaRPr lang="de-DE"/>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445548688"/>
        <c:crosses val="autoZero"/>
        <c:crossBetween val="midCat"/>
      </c:valAx>
      <c:valAx>
        <c:axId val="1445548688"/>
        <c:scaling>
          <c:orientation val="minMax"/>
          <c:max val="20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Kosten Hauptleitungsstrang € [2022]</a:t>
                </a:r>
                <a:r>
                  <a:rPr lang="de-DE" baseline="0"/>
                  <a:t> / m</a:t>
                </a:r>
                <a:endParaRPr lang="de-DE"/>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44554820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a:t>Kosten Hausanschlussleitung, konventionell (Bestandsgebiete)</a:t>
            </a:r>
          </a:p>
          <a:p>
            <a:pPr>
              <a:defRPr/>
            </a:pPr>
            <a:r>
              <a:rPr lang="de-DE"/>
              <a:t>(gemittelte</a:t>
            </a:r>
            <a:r>
              <a:rPr lang="de-DE" baseline="0"/>
              <a:t> Werte)</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9.7682101806163879E-2"/>
          <c:y val="0.15999311819393708"/>
          <c:w val="0.87141682336932313"/>
          <c:h val="0.55320155468222498"/>
        </c:manualLayout>
      </c:layout>
      <c:scatterChart>
        <c:scatterStyle val="lineMarker"/>
        <c:varyColors val="0"/>
        <c:ser>
          <c:idx val="2"/>
          <c:order val="0"/>
          <c:tx>
            <c:v>€ [2022] / Anschluss, 2022, 2030, 2040, unbefestigt *</c:v>
          </c:tx>
          <c:spPr>
            <a:ln w="25400" cap="rnd">
              <a:noFill/>
              <a:round/>
            </a:ln>
            <a:effectLst/>
          </c:spPr>
          <c:marker>
            <c:symbol val="circle"/>
            <c:size val="5"/>
            <c:spPr>
              <a:solidFill>
                <a:schemeClr val="accent6"/>
              </a:solidFill>
              <a:ln w="9525">
                <a:solidFill>
                  <a:schemeClr val="accent6"/>
                </a:solidFill>
              </a:ln>
              <a:effectLst/>
            </c:spPr>
          </c:marker>
          <c:trendline>
            <c:name>Trendlinie unbefestigt 2022, 2030, 2040</c:name>
            <c:spPr>
              <a:ln w="19050" cap="rnd">
                <a:solidFill>
                  <a:schemeClr val="accent3"/>
                </a:solidFill>
                <a:prstDash val="sysDot"/>
              </a:ln>
              <a:effectLst/>
            </c:spPr>
            <c:trendlineType val="power"/>
            <c:dispRSqr val="0"/>
            <c:dispEq val="1"/>
            <c:trendlineLbl>
              <c:layout>
                <c:manualLayout>
                  <c:x val="3.9494887829238649E-2"/>
                  <c:y val="5.8432275039306654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6"/>
                      </a:solidFill>
                      <a:latin typeface="+mn-lt"/>
                      <a:ea typeface="+mn-ea"/>
                      <a:cs typeface="+mn-cs"/>
                    </a:defRPr>
                  </a:pPr>
                  <a:endParaRPr lang="de-DE"/>
                </a:p>
              </c:txPr>
            </c:trendlineLbl>
          </c:trendline>
          <c:xVal>
            <c:numRef>
              <c:f>'Grafik Hausanschluss (Bestand)'!$E$6:$E$9</c:f>
              <c:numCache>
                <c:formatCode>General</c:formatCode>
                <c:ptCount val="4"/>
                <c:pt idx="0">
                  <c:v>20</c:v>
                </c:pt>
                <c:pt idx="1">
                  <c:v>50</c:v>
                </c:pt>
                <c:pt idx="2">
                  <c:v>100</c:v>
                </c:pt>
                <c:pt idx="3">
                  <c:v>250</c:v>
                </c:pt>
              </c:numCache>
            </c:numRef>
          </c:xVal>
          <c:yVal>
            <c:numRef>
              <c:f>'Grafik Hausanschluss (Bestand)'!$D$14:$D$16</c:f>
              <c:numCache>
                <c:formatCode>#,##0</c:formatCode>
                <c:ptCount val="3"/>
                <c:pt idx="0">
                  <c:v>3533.8344829527105</c:v>
                </c:pt>
                <c:pt idx="1">
                  <c:v>3779.817150762331</c:v>
                </c:pt>
                <c:pt idx="2">
                  <c:v>4044.0421632587627</c:v>
                </c:pt>
              </c:numCache>
            </c:numRef>
          </c:yVal>
          <c:smooth val="0"/>
          <c:extLst>
            <c:ext xmlns:c16="http://schemas.microsoft.com/office/drawing/2014/chart" uri="{C3380CC4-5D6E-409C-BE32-E72D297353CC}">
              <c16:uniqueId val="{00000002-0F38-4F0B-B404-57114093ABA8}"/>
            </c:ext>
          </c:extLst>
        </c:ser>
        <c:ser>
          <c:idx val="0"/>
          <c:order val="1"/>
          <c:tx>
            <c:v>€ [2022] / Anschluss, 2022, 2030, 2040, teilbefestigt *</c:v>
          </c:tx>
          <c:spPr>
            <a:ln w="25400" cap="rnd">
              <a:noFill/>
              <a:round/>
            </a:ln>
            <a:effectLst/>
          </c:spPr>
          <c:marker>
            <c:symbol val="circle"/>
            <c:size val="5"/>
            <c:spPr>
              <a:solidFill>
                <a:schemeClr val="accent1"/>
              </a:solidFill>
              <a:ln w="9525">
                <a:solidFill>
                  <a:schemeClr val="accent1"/>
                </a:solidFill>
              </a:ln>
              <a:effectLst/>
            </c:spPr>
          </c:marker>
          <c:trendline>
            <c:name>Trendlinie teilbefestigt 2022, 2030, 2040</c:name>
            <c:spPr>
              <a:ln w="19050" cap="rnd">
                <a:solidFill>
                  <a:schemeClr val="accent1"/>
                </a:solidFill>
                <a:prstDash val="sysDot"/>
              </a:ln>
              <a:effectLst/>
            </c:spPr>
            <c:trendlineType val="power"/>
            <c:dispRSqr val="0"/>
            <c:dispEq val="1"/>
            <c:trendlineLbl>
              <c:layout>
                <c:manualLayout>
                  <c:x val="0.1438763094750834"/>
                  <c:y val="2.2336877834781554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de-DE"/>
                </a:p>
              </c:txPr>
            </c:trendlineLbl>
          </c:trendline>
          <c:xVal>
            <c:numRef>
              <c:f>'Grafik Hausanschluss (Bestand)'!$E$6:$E$9</c:f>
              <c:numCache>
                <c:formatCode>General</c:formatCode>
                <c:ptCount val="4"/>
                <c:pt idx="0">
                  <c:v>20</c:v>
                </c:pt>
                <c:pt idx="1">
                  <c:v>50</c:v>
                </c:pt>
                <c:pt idx="2">
                  <c:v>100</c:v>
                </c:pt>
                <c:pt idx="3">
                  <c:v>250</c:v>
                </c:pt>
              </c:numCache>
            </c:numRef>
          </c:xVal>
          <c:yVal>
            <c:numRef>
              <c:f>'Grafik Hausanschluss (Bestand)'!$E$14:$E$16</c:f>
              <c:numCache>
                <c:formatCode>#,##0</c:formatCode>
                <c:ptCount val="3"/>
                <c:pt idx="0">
                  <c:v>5368.6380502032371</c:v>
                </c:pt>
                <c:pt idx="1">
                  <c:v>5701.5628678421199</c:v>
                </c:pt>
                <c:pt idx="2">
                  <c:v>6059.1777554450491</c:v>
                </c:pt>
              </c:numCache>
            </c:numRef>
          </c:yVal>
          <c:smooth val="0"/>
          <c:extLst>
            <c:ext xmlns:c16="http://schemas.microsoft.com/office/drawing/2014/chart" uri="{C3380CC4-5D6E-409C-BE32-E72D297353CC}">
              <c16:uniqueId val="{00000003-0F38-4F0B-B404-57114093ABA8}"/>
            </c:ext>
          </c:extLst>
        </c:ser>
        <c:ser>
          <c:idx val="1"/>
          <c:order val="2"/>
          <c:tx>
            <c:v>€ [2022] / Anschluss, 2022, 2030, 2040, befestigt *</c:v>
          </c:tx>
          <c:spPr>
            <a:ln w="25400" cap="rnd">
              <a:noFill/>
              <a:round/>
            </a:ln>
            <a:effectLst/>
          </c:spPr>
          <c:marker>
            <c:symbol val="circle"/>
            <c:size val="5"/>
            <c:spPr>
              <a:solidFill>
                <a:schemeClr val="accent2"/>
              </a:solidFill>
              <a:ln w="9525">
                <a:solidFill>
                  <a:schemeClr val="accent2"/>
                </a:solidFill>
              </a:ln>
              <a:effectLst/>
            </c:spPr>
          </c:marker>
          <c:trendline>
            <c:name>Trendlinie befestigt 2022, 2030, 2040</c:name>
            <c:spPr>
              <a:ln w="19050" cap="rnd">
                <a:solidFill>
                  <a:schemeClr val="accent2"/>
                </a:solidFill>
                <a:prstDash val="sysDot"/>
              </a:ln>
              <a:effectLst/>
            </c:spPr>
            <c:trendlineType val="power"/>
            <c:dispRSqr val="0"/>
            <c:dispEq val="1"/>
            <c:trendlineLbl>
              <c:layout>
                <c:manualLayout>
                  <c:x val="1.4168906038577799E-2"/>
                  <c:y val="4.69673126671134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de-DE"/>
                </a:p>
              </c:txPr>
            </c:trendlineLbl>
          </c:trendline>
          <c:xVal>
            <c:numRef>
              <c:f>'Grafik Hausanschluss (Bestand)'!$E$6:$E$9</c:f>
              <c:numCache>
                <c:formatCode>General</c:formatCode>
                <c:ptCount val="4"/>
                <c:pt idx="0">
                  <c:v>20</c:v>
                </c:pt>
                <c:pt idx="1">
                  <c:v>50</c:v>
                </c:pt>
                <c:pt idx="2">
                  <c:v>100</c:v>
                </c:pt>
                <c:pt idx="3">
                  <c:v>250</c:v>
                </c:pt>
              </c:numCache>
            </c:numRef>
          </c:xVal>
          <c:yVal>
            <c:numRef>
              <c:f>'Grafik Hausanschluss (Bestand)'!$F$14:$F$17</c:f>
              <c:numCache>
                <c:formatCode>#,##0</c:formatCode>
                <c:ptCount val="4"/>
                <c:pt idx="0">
                  <c:v>7203.4416174537646</c:v>
                </c:pt>
                <c:pt idx="1">
                  <c:v>7623.3085849219096</c:v>
                </c:pt>
                <c:pt idx="2">
                  <c:v>8074.3133476313351</c:v>
                </c:pt>
                <c:pt idx="3">
                  <c:v>8925.783112943911</c:v>
                </c:pt>
              </c:numCache>
            </c:numRef>
          </c:yVal>
          <c:smooth val="0"/>
          <c:extLst>
            <c:ext xmlns:c16="http://schemas.microsoft.com/office/drawing/2014/chart" uri="{C3380CC4-5D6E-409C-BE32-E72D297353CC}">
              <c16:uniqueId val="{00000004-0F38-4F0B-B404-57114093ABA8}"/>
            </c:ext>
          </c:extLst>
        </c:ser>
        <c:dLbls>
          <c:showLegendKey val="0"/>
          <c:showVal val="0"/>
          <c:showCatName val="0"/>
          <c:showSerName val="0"/>
          <c:showPercent val="0"/>
          <c:showBubbleSize val="0"/>
        </c:dLbls>
        <c:axId val="1074049376"/>
        <c:axId val="1074039776"/>
        <c:extLst>
          <c:ext xmlns:c15="http://schemas.microsoft.com/office/drawing/2012/chart" uri="{02D57815-91ED-43cb-92C2-25804820EDAC}">
            <c15:filteredScatterSeries>
              <c15:ser>
                <c:idx val="3"/>
                <c:order val="3"/>
                <c:tx>
                  <c:v>unbefestigt 2030</c:v>
                </c:tx>
                <c:spPr>
                  <a:ln w="25400" cap="rnd">
                    <a:noFill/>
                    <a:round/>
                  </a:ln>
                  <a:effectLst/>
                </c:spPr>
                <c:marker>
                  <c:symbol val="circle"/>
                  <c:size val="5"/>
                  <c:spPr>
                    <a:solidFill>
                      <a:schemeClr val="accent4"/>
                    </a:solidFill>
                    <a:ln w="9525">
                      <a:solidFill>
                        <a:schemeClr val="accent4"/>
                      </a:solidFill>
                    </a:ln>
                    <a:effectLst/>
                  </c:spPr>
                </c:marker>
                <c:xVal>
                  <c:numRef>
                    <c:extLst>
                      <c:ext uri="{02D57815-91ED-43cb-92C2-25804820EDAC}">
                        <c15:formulaRef>
                          <c15:sqref>'Grafik Hausanschluss (Bestand)'!$E$6:$E$9</c15:sqref>
                        </c15:formulaRef>
                      </c:ext>
                    </c:extLst>
                    <c:numCache>
                      <c:formatCode>General</c:formatCode>
                      <c:ptCount val="4"/>
                      <c:pt idx="0">
                        <c:v>20</c:v>
                      </c:pt>
                      <c:pt idx="1">
                        <c:v>50</c:v>
                      </c:pt>
                      <c:pt idx="2">
                        <c:v>100</c:v>
                      </c:pt>
                      <c:pt idx="3">
                        <c:v>250</c:v>
                      </c:pt>
                    </c:numCache>
                  </c:numRef>
                </c:xVal>
                <c:yVal>
                  <c:numRef>
                    <c:extLst>
                      <c:ext uri="{02D57815-91ED-43cb-92C2-25804820EDAC}">
                        <c15:formulaRef>
                          <c15:sqref>'Grafik Hausanschluss (Bestand)'!$D$20:$D$22</c15:sqref>
                        </c15:formulaRef>
                      </c:ext>
                    </c:extLst>
                    <c:numCache>
                      <c:formatCode>#,##0</c:formatCode>
                      <c:ptCount val="3"/>
                      <c:pt idx="0">
                        <c:v>3533.8344829527105</c:v>
                      </c:pt>
                      <c:pt idx="1">
                        <c:v>3779.817150762331</c:v>
                      </c:pt>
                      <c:pt idx="2">
                        <c:v>4044.0421632587627</c:v>
                      </c:pt>
                    </c:numCache>
                  </c:numRef>
                </c:yVal>
                <c:smooth val="0"/>
                <c:extLst>
                  <c:ext xmlns:c16="http://schemas.microsoft.com/office/drawing/2014/chart" uri="{C3380CC4-5D6E-409C-BE32-E72D297353CC}">
                    <c16:uniqueId val="{00000005-0F38-4F0B-B404-57114093ABA8}"/>
                  </c:ext>
                </c:extLst>
              </c15:ser>
            </c15:filteredScatterSeries>
            <c15:filteredScatterSeries>
              <c15:ser>
                <c:idx val="4"/>
                <c:order val="4"/>
                <c:tx>
                  <c:v>teilbefestig 2030</c:v>
                </c:tx>
                <c:spPr>
                  <a:ln w="25400" cap="rnd">
                    <a:noFill/>
                    <a:round/>
                  </a:ln>
                  <a:effectLst/>
                </c:spPr>
                <c:marker>
                  <c:symbol val="circle"/>
                  <c:size val="5"/>
                  <c:spPr>
                    <a:solidFill>
                      <a:schemeClr val="accent5"/>
                    </a:solidFill>
                    <a:ln w="9525">
                      <a:solidFill>
                        <a:schemeClr val="accent5"/>
                      </a:solidFill>
                    </a:ln>
                    <a:effectLst/>
                  </c:spPr>
                </c:marker>
                <c:xVal>
                  <c:numRef>
                    <c:extLst xmlns:c15="http://schemas.microsoft.com/office/drawing/2012/chart">
                      <c:ext xmlns:c15="http://schemas.microsoft.com/office/drawing/2012/chart" uri="{02D57815-91ED-43cb-92C2-25804820EDAC}">
                        <c15:formulaRef>
                          <c15:sqref>'Grafik Hausanschluss (Bestand)'!$E$6:$E$9</c15:sqref>
                        </c15:formulaRef>
                      </c:ext>
                    </c:extLst>
                    <c:numCache>
                      <c:formatCode>General</c:formatCode>
                      <c:ptCount val="4"/>
                      <c:pt idx="0">
                        <c:v>20</c:v>
                      </c:pt>
                      <c:pt idx="1">
                        <c:v>50</c:v>
                      </c:pt>
                      <c:pt idx="2">
                        <c:v>100</c:v>
                      </c:pt>
                      <c:pt idx="3">
                        <c:v>250</c:v>
                      </c:pt>
                    </c:numCache>
                  </c:numRef>
                </c:xVal>
                <c:yVal>
                  <c:numRef>
                    <c:extLst xmlns:c15="http://schemas.microsoft.com/office/drawing/2012/chart">
                      <c:ext xmlns:c15="http://schemas.microsoft.com/office/drawing/2012/chart" uri="{02D57815-91ED-43cb-92C2-25804820EDAC}">
                        <c15:formulaRef>
                          <c15:sqref>'Grafik Hausanschluss (Bestand)'!$E$20:$E$22</c15:sqref>
                        </c15:formulaRef>
                      </c:ext>
                    </c:extLst>
                    <c:numCache>
                      <c:formatCode>#,##0</c:formatCode>
                      <c:ptCount val="3"/>
                      <c:pt idx="0">
                        <c:v>5368.6380502032371</c:v>
                      </c:pt>
                      <c:pt idx="1">
                        <c:v>5701.5628678421199</c:v>
                      </c:pt>
                      <c:pt idx="2">
                        <c:v>6059.1777554450491</c:v>
                      </c:pt>
                    </c:numCache>
                  </c:numRef>
                </c:yVal>
                <c:smooth val="0"/>
                <c:extLst xmlns:c15="http://schemas.microsoft.com/office/drawing/2012/chart">
                  <c:ext xmlns:c16="http://schemas.microsoft.com/office/drawing/2014/chart" uri="{C3380CC4-5D6E-409C-BE32-E72D297353CC}">
                    <c16:uniqueId val="{00000006-0F38-4F0B-B404-57114093ABA8}"/>
                  </c:ext>
                </c:extLst>
              </c15:ser>
            </c15:filteredScatterSeries>
            <c15:filteredScatterSeries>
              <c15:ser>
                <c:idx val="5"/>
                <c:order val="5"/>
                <c:tx>
                  <c:v>befestigt 2030</c:v>
                </c:tx>
                <c:spPr>
                  <a:ln w="25400" cap="rnd">
                    <a:noFill/>
                    <a:round/>
                  </a:ln>
                  <a:effectLst/>
                </c:spPr>
                <c:marker>
                  <c:symbol val="circle"/>
                  <c:size val="5"/>
                  <c:spPr>
                    <a:solidFill>
                      <a:schemeClr val="accent6"/>
                    </a:solidFill>
                    <a:ln w="9525">
                      <a:solidFill>
                        <a:schemeClr val="accent6"/>
                      </a:solidFill>
                    </a:ln>
                    <a:effectLst/>
                  </c:spPr>
                </c:marker>
                <c:xVal>
                  <c:numRef>
                    <c:extLst xmlns:c15="http://schemas.microsoft.com/office/drawing/2012/chart">
                      <c:ext xmlns:c15="http://schemas.microsoft.com/office/drawing/2012/chart" uri="{02D57815-91ED-43cb-92C2-25804820EDAC}">
                        <c15:formulaRef>
                          <c15:sqref>'Grafik Hausanschluss (Bestand)'!$E$6:$E$9</c15:sqref>
                        </c15:formulaRef>
                      </c:ext>
                    </c:extLst>
                    <c:numCache>
                      <c:formatCode>General</c:formatCode>
                      <c:ptCount val="4"/>
                      <c:pt idx="0">
                        <c:v>20</c:v>
                      </c:pt>
                      <c:pt idx="1">
                        <c:v>50</c:v>
                      </c:pt>
                      <c:pt idx="2">
                        <c:v>100</c:v>
                      </c:pt>
                      <c:pt idx="3">
                        <c:v>250</c:v>
                      </c:pt>
                    </c:numCache>
                  </c:numRef>
                </c:xVal>
                <c:yVal>
                  <c:numRef>
                    <c:extLst xmlns:c15="http://schemas.microsoft.com/office/drawing/2012/chart">
                      <c:ext xmlns:c15="http://schemas.microsoft.com/office/drawing/2012/chart" uri="{02D57815-91ED-43cb-92C2-25804820EDAC}">
                        <c15:formulaRef>
                          <c15:sqref>'Grafik Hausanschluss (Bestand)'!$F$20:$F$23</c15:sqref>
                        </c15:formulaRef>
                      </c:ext>
                    </c:extLst>
                    <c:numCache>
                      <c:formatCode>#,##0</c:formatCode>
                      <c:ptCount val="4"/>
                      <c:pt idx="0">
                        <c:v>7203.4416174537646</c:v>
                      </c:pt>
                      <c:pt idx="1">
                        <c:v>7623.3085849219096</c:v>
                      </c:pt>
                      <c:pt idx="2">
                        <c:v>8074.3133476313351</c:v>
                      </c:pt>
                      <c:pt idx="3">
                        <c:v>8925.783112943911</c:v>
                      </c:pt>
                    </c:numCache>
                  </c:numRef>
                </c:yVal>
                <c:smooth val="0"/>
                <c:extLst xmlns:c15="http://schemas.microsoft.com/office/drawing/2012/chart">
                  <c:ext xmlns:c16="http://schemas.microsoft.com/office/drawing/2014/chart" uri="{C3380CC4-5D6E-409C-BE32-E72D297353CC}">
                    <c16:uniqueId val="{00000007-0F38-4F0B-B404-57114093ABA8}"/>
                  </c:ext>
                </c:extLst>
              </c15:ser>
            </c15:filteredScatterSeries>
          </c:ext>
        </c:extLst>
      </c:scatterChart>
      <c:valAx>
        <c:axId val="107404937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Wärmeleistung</a:t>
                </a:r>
                <a:r>
                  <a:rPr lang="de-DE" baseline="0"/>
                  <a:t> [kW]</a:t>
                </a:r>
                <a:endParaRPr lang="de-DE"/>
              </a:p>
            </c:rich>
          </c:tx>
          <c:layout>
            <c:manualLayout>
              <c:xMode val="edge"/>
              <c:yMode val="edge"/>
              <c:x val="0.47276133924282704"/>
              <c:y val="0.751223459035257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74039776"/>
        <c:crosses val="autoZero"/>
        <c:crossBetween val="midCat"/>
      </c:valAx>
      <c:valAx>
        <c:axId val="10740397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Kosten</a:t>
                </a:r>
                <a:r>
                  <a:rPr lang="de-DE" baseline="0"/>
                  <a:t> Hausanschlussleitung € [2022] / Anschluss (15m)</a:t>
                </a:r>
                <a:endParaRPr lang="de-DE"/>
              </a:p>
            </c:rich>
          </c:tx>
          <c:layout>
            <c:manualLayout>
              <c:xMode val="edge"/>
              <c:yMode val="edge"/>
              <c:x val="2.0785481150473652E-2"/>
              <c:y val="0.1672638339627129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74049376"/>
        <c:crosses val="autoZero"/>
        <c:crossBetween val="midCat"/>
      </c:valAx>
      <c:spPr>
        <a:noFill/>
        <a:ln>
          <a:noFill/>
        </a:ln>
        <a:effectLst/>
      </c:spPr>
    </c:plotArea>
    <c:legend>
      <c:legendPos val="b"/>
      <c:layout>
        <c:manualLayout>
          <c:xMode val="edge"/>
          <c:yMode val="edge"/>
          <c:x val="0.20112501182399364"/>
          <c:y val="0.79505941576490813"/>
          <c:w val="0.66368308094411022"/>
          <c:h val="0.13600365180700358"/>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2947112</xdr:colOff>
      <xdr:row>14</xdr:row>
      <xdr:rowOff>5188</xdr:rowOff>
    </xdr:from>
    <xdr:to>
      <xdr:col>11</xdr:col>
      <xdr:colOff>514598</xdr:colOff>
      <xdr:row>38</xdr:row>
      <xdr:rowOff>98961</xdr:rowOff>
    </xdr:to>
    <xdr:graphicFrame macro="">
      <xdr:nvGraphicFramePr>
        <xdr:cNvPr id="3" name="Diagramm 2">
          <a:extLst>
            <a:ext uri="{FF2B5EF4-FFF2-40B4-BE49-F238E27FC236}">
              <a16:creationId xmlns:a16="http://schemas.microsoft.com/office/drawing/2014/main" id="{4B491260-EDDD-60AF-AB43-380A1955A46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2965749</xdr:colOff>
      <xdr:row>10</xdr:row>
      <xdr:rowOff>172632</xdr:rowOff>
    </xdr:from>
    <xdr:to>
      <xdr:col>11</xdr:col>
      <xdr:colOff>203790</xdr:colOff>
      <xdr:row>35</xdr:row>
      <xdr:rowOff>141768</xdr:rowOff>
    </xdr:to>
    <xdr:graphicFrame macro="">
      <xdr:nvGraphicFramePr>
        <xdr:cNvPr id="3" name="Diagramm 2">
          <a:extLst>
            <a:ext uri="{FF2B5EF4-FFF2-40B4-BE49-F238E27FC236}">
              <a16:creationId xmlns:a16="http://schemas.microsoft.com/office/drawing/2014/main" id="{72E08A84-388C-5D82-A2A2-A1018B20B04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0.73263</cdr:x>
      <cdr:y>0.95213</cdr:y>
    </cdr:from>
    <cdr:to>
      <cdr:x>1</cdr:x>
      <cdr:y>0.99632</cdr:y>
    </cdr:to>
    <cdr:sp macro="" textlink="">
      <cdr:nvSpPr>
        <cdr:cNvPr id="2" name="Textfeld 1">
          <a:extLst xmlns:a="http://schemas.openxmlformats.org/drawingml/2006/main">
            <a:ext uri="{FF2B5EF4-FFF2-40B4-BE49-F238E27FC236}">
              <a16:creationId xmlns:a16="http://schemas.microsoft.com/office/drawing/2014/main" id="{0A00D3DF-39CD-99FB-F84F-2A02B782F432}"/>
            </a:ext>
          </a:extLst>
        </cdr:cNvPr>
        <cdr:cNvSpPr txBox="1"/>
      </cdr:nvSpPr>
      <cdr:spPr>
        <a:xfrm xmlns:a="http://schemas.openxmlformats.org/drawingml/2006/main">
          <a:off x="5561013" y="3901576"/>
          <a:ext cx="2029485" cy="1810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solidFill>
                <a:schemeClr val="tx1">
                  <a:lumMod val="65000"/>
                  <a:lumOff val="35000"/>
                </a:schemeClr>
              </a:solidFill>
            </a:rPr>
            <a:t>* keine Änderungen prognostiziert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wi.sharepoint.com/sites/A207634-project/Shared%20Documents/70-WorkSubmitted/20-Calculations/TransmissionPiping5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wi.sharepoint.com/Users/MSHF/Desktop/SI-20-06-HyChain-2-Import-Model-1%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peline Transport"/>
      <sheetName val="Compare"/>
      <sheetName val="KeyLPG"/>
      <sheetName val="KeyTOLU"/>
      <sheetName val="TOLU"/>
      <sheetName val="KeyDME"/>
      <sheetName val="DMEs"/>
      <sheetName val="KeyNH3"/>
      <sheetName val="NH3s"/>
      <sheetName val="KeyH2org"/>
      <sheetName val="KeyH2 140org"/>
      <sheetName val="H2optRes"/>
      <sheetName val="KeyH2 140"/>
      <sheetName val="KeyH2 70"/>
      <sheetName val="Other H2"/>
      <sheetName val="H2sOrg"/>
      <sheetName val="H2s 140"/>
      <sheetName val="PipeCost"/>
      <sheetName val="IsoVent"/>
      <sheetName val="ValveCost"/>
      <sheetName val="Schd"/>
      <sheetName val="Pipeline Transport (2)"/>
      <sheetName val="H2 pipe (2)"/>
    </sheetNames>
    <sheetDataSet>
      <sheetData sheetId="0"/>
      <sheetData sheetId="1"/>
      <sheetData sheetId="2"/>
      <sheetData sheetId="3">
        <row r="3">
          <cell r="D3" t="str">
            <v>Toluene</v>
          </cell>
        </row>
      </sheetData>
      <sheetData sheetId="4"/>
      <sheetData sheetId="5"/>
      <sheetData sheetId="6"/>
      <sheetData sheetId="7">
        <row r="34">
          <cell r="D34">
            <v>7.45</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Input"/>
      <sheetName val="Country_results_pivot"/>
      <sheetName val="Electricity"/>
      <sheetName val="HV_DC_Grid"/>
      <sheetName val="Pipeline"/>
      <sheetName val="Carriers"/>
      <sheetName val="Shipping"/>
      <sheetName val="Storage"/>
      <sheetName val="H2_retrieval"/>
      <sheetName val="Country_details"/>
      <sheetName val="Country_results"/>
      <sheetName val="Carrier_properties"/>
      <sheetName val="Sources"/>
      <sheetName val="Solar_data"/>
      <sheetName val="Onshore_wind_data"/>
      <sheetName val="Offshore_wind_data"/>
    </sheetNames>
    <sheetDataSet>
      <sheetData sheetId="0" refreshError="1"/>
      <sheetData sheetId="1">
        <row r="7">
          <cell r="B7">
            <v>1.1599999999999999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9FA26-7B51-4E7F-917C-B572EA9C59FA}">
  <sheetPr>
    <tabColor theme="9" tint="0.39997558519241921"/>
  </sheetPr>
  <dimension ref="A1:O117"/>
  <sheetViews>
    <sheetView zoomScale="86" zoomScaleNormal="100" workbookViewId="0"/>
  </sheetViews>
  <sheetFormatPr baseColWidth="10" defaultColWidth="11.5546875" defaultRowHeight="10.199999999999999" x14ac:dyDescent="0.2"/>
  <cols>
    <col min="1" max="1" width="11.5546875" style="2"/>
    <col min="2" max="2" width="35.5546875" style="2" customWidth="1"/>
    <col min="3" max="3" width="11.5546875" style="2"/>
    <col min="4" max="4" width="17.88671875" style="2" customWidth="1"/>
    <col min="5" max="6" width="11.5546875" style="2"/>
    <col min="7" max="7" width="13.109375" style="2" customWidth="1"/>
    <col min="8" max="16384" width="11.5546875" style="2"/>
  </cols>
  <sheetData>
    <row r="1" spans="1:15" ht="10.8" thickBot="1" x14ac:dyDescent="0.25">
      <c r="A1" s="1"/>
    </row>
    <row r="2" spans="1:15" x14ac:dyDescent="0.2">
      <c r="B2" s="3" t="s">
        <v>0</v>
      </c>
      <c r="C2" s="4"/>
      <c r="D2" s="5"/>
      <c r="E2" s="6" t="s">
        <v>1</v>
      </c>
      <c r="F2" s="7"/>
      <c r="G2" s="7"/>
      <c r="H2" s="8"/>
    </row>
    <row r="3" spans="1:15" ht="10.8" thickBot="1" x14ac:dyDescent="0.25">
      <c r="B3" s="9" t="s">
        <v>2</v>
      </c>
      <c r="C3" s="10"/>
      <c r="D3" s="11"/>
      <c r="E3" s="12" t="s">
        <v>3</v>
      </c>
      <c r="F3" s="13"/>
      <c r="G3" s="14"/>
      <c r="H3" s="15"/>
    </row>
    <row r="4" spans="1:15" ht="10.8" thickBot="1" x14ac:dyDescent="0.25">
      <c r="B4" s="16"/>
      <c r="C4" s="17" t="s">
        <v>4</v>
      </c>
      <c r="D4" s="18" t="s">
        <v>5</v>
      </c>
      <c r="E4" s="112" t="s">
        <v>6</v>
      </c>
      <c r="F4" s="113"/>
      <c r="G4" s="19" t="s">
        <v>7</v>
      </c>
      <c r="H4" s="19" t="s">
        <v>8</v>
      </c>
    </row>
    <row r="5" spans="1:15" ht="10.8" thickBot="1" x14ac:dyDescent="0.25">
      <c r="B5" s="20" t="s">
        <v>9</v>
      </c>
      <c r="C5" s="21"/>
      <c r="D5" s="21"/>
      <c r="E5" s="21"/>
      <c r="F5" s="21"/>
      <c r="G5" s="21"/>
      <c r="H5" s="22"/>
    </row>
    <row r="6" spans="1:15" ht="10.8" thickBot="1" x14ac:dyDescent="0.25">
      <c r="B6" s="23" t="s">
        <v>10</v>
      </c>
      <c r="C6" s="24" t="s">
        <v>11</v>
      </c>
      <c r="D6" s="25" t="s">
        <v>12</v>
      </c>
      <c r="E6" s="26">
        <v>7.0000000000000009</v>
      </c>
      <c r="F6" s="26">
        <v>17.5</v>
      </c>
      <c r="G6" s="27" t="s">
        <v>13</v>
      </c>
      <c r="H6" s="27">
        <v>7</v>
      </c>
    </row>
    <row r="7" spans="1:15" ht="10.8" thickBot="1" x14ac:dyDescent="0.25">
      <c r="B7" s="23" t="s">
        <v>14</v>
      </c>
      <c r="C7" s="24" t="s">
        <v>11</v>
      </c>
      <c r="D7" s="25" t="s">
        <v>12</v>
      </c>
      <c r="E7" s="26">
        <v>2</v>
      </c>
      <c r="F7" s="26">
        <v>7</v>
      </c>
      <c r="G7" s="27" t="s">
        <v>15</v>
      </c>
      <c r="H7" s="27">
        <v>2</v>
      </c>
    </row>
    <row r="8" spans="1:15" ht="10.8" thickBot="1" x14ac:dyDescent="0.25">
      <c r="B8" s="23" t="s">
        <v>16</v>
      </c>
      <c r="C8" s="24" t="s">
        <v>11</v>
      </c>
      <c r="D8" s="25" t="s">
        <v>12</v>
      </c>
      <c r="E8" s="26">
        <v>0.5</v>
      </c>
      <c r="F8" s="26">
        <v>3</v>
      </c>
      <c r="G8" s="27">
        <v>0</v>
      </c>
      <c r="H8" s="27">
        <v>2</v>
      </c>
    </row>
    <row r="9" spans="1:15" ht="10.8" thickBot="1" x14ac:dyDescent="0.25">
      <c r="B9" s="23" t="s">
        <v>17</v>
      </c>
      <c r="C9" s="24" t="s">
        <v>11</v>
      </c>
      <c r="D9" s="25" t="s">
        <v>18</v>
      </c>
      <c r="E9" s="26">
        <v>30</v>
      </c>
      <c r="F9" s="26">
        <v>50</v>
      </c>
      <c r="G9" s="27" t="s">
        <v>19</v>
      </c>
      <c r="H9" s="27">
        <v>1</v>
      </c>
    </row>
    <row r="10" spans="1:15" ht="10.8" thickBot="1" x14ac:dyDescent="0.25">
      <c r="B10" s="23" t="s">
        <v>20</v>
      </c>
      <c r="C10" s="24" t="s">
        <v>11</v>
      </c>
      <c r="D10" s="25" t="s">
        <v>18</v>
      </c>
      <c r="E10" s="26" t="s">
        <v>21</v>
      </c>
      <c r="F10" s="26" t="s">
        <v>22</v>
      </c>
      <c r="G10" s="27">
        <v>0</v>
      </c>
      <c r="H10" s="27">
        <v>0</v>
      </c>
    </row>
    <row r="11" spans="1:15" ht="10.8" thickBot="1" x14ac:dyDescent="0.25">
      <c r="B11" s="28" t="s">
        <v>23</v>
      </c>
      <c r="C11" s="29"/>
      <c r="D11" s="29"/>
      <c r="E11" s="30"/>
      <c r="F11" s="30"/>
      <c r="G11" s="31"/>
      <c r="H11" s="32"/>
    </row>
    <row r="12" spans="1:15" ht="10.8" thickBot="1" x14ac:dyDescent="0.25">
      <c r="B12" s="33" t="s">
        <v>24</v>
      </c>
      <c r="C12" s="34">
        <v>2022</v>
      </c>
      <c r="D12" s="34" t="s">
        <v>25</v>
      </c>
      <c r="E12" s="35">
        <v>435.91915711038331</v>
      </c>
      <c r="F12" s="35">
        <v>648.60021136627222</v>
      </c>
      <c r="G12" s="27" t="s">
        <v>26</v>
      </c>
      <c r="H12" s="27" t="s">
        <v>27</v>
      </c>
      <c r="I12" s="36"/>
      <c r="N12" s="37"/>
      <c r="O12" s="37"/>
    </row>
    <row r="13" spans="1:15" ht="10.8" thickBot="1" x14ac:dyDescent="0.25">
      <c r="B13" s="33" t="s">
        <v>28</v>
      </c>
      <c r="C13" s="34">
        <v>2022</v>
      </c>
      <c r="D13" s="34" t="s">
        <v>29</v>
      </c>
      <c r="E13" s="35">
        <v>2919.9895364403615</v>
      </c>
      <c r="F13" s="35">
        <v>4147.6794294650599</v>
      </c>
      <c r="G13" s="27" t="s">
        <v>30</v>
      </c>
      <c r="H13" s="27" t="s">
        <v>31</v>
      </c>
      <c r="I13" s="36"/>
    </row>
    <row r="14" spans="1:15" ht="10.8" thickBot="1" x14ac:dyDescent="0.25">
      <c r="B14" s="33" t="s">
        <v>32</v>
      </c>
      <c r="C14" s="34">
        <v>2022</v>
      </c>
      <c r="D14" s="34" t="s">
        <v>29</v>
      </c>
      <c r="E14" s="35">
        <v>3140.5257213731243</v>
      </c>
      <c r="F14" s="35">
        <v>4419.1085801515374</v>
      </c>
      <c r="G14" s="27" t="s">
        <v>30</v>
      </c>
      <c r="H14" s="27" t="s">
        <v>31</v>
      </c>
      <c r="I14" s="36"/>
    </row>
    <row r="15" spans="1:15" ht="10.8" thickBot="1" x14ac:dyDescent="0.25">
      <c r="B15" s="33" t="s">
        <v>33</v>
      </c>
      <c r="C15" s="34">
        <v>2022</v>
      </c>
      <c r="D15" s="34" t="s">
        <v>29</v>
      </c>
      <c r="E15" s="35">
        <v>3377.4171118871664</v>
      </c>
      <c r="F15" s="35">
        <v>4710.667214630359</v>
      </c>
      <c r="G15" s="27" t="s">
        <v>30</v>
      </c>
      <c r="H15" s="27" t="s">
        <v>31</v>
      </c>
      <c r="I15" s="36"/>
    </row>
    <row r="16" spans="1:15" ht="10.8" thickBot="1" x14ac:dyDescent="0.25">
      <c r="B16" s="33" t="s">
        <v>34</v>
      </c>
      <c r="C16" s="34">
        <v>2022</v>
      </c>
      <c r="D16" s="34" t="s">
        <v>29</v>
      </c>
      <c r="E16" s="35" t="s">
        <v>35</v>
      </c>
      <c r="F16" s="35" t="s">
        <v>35</v>
      </c>
      <c r="G16" s="27">
        <v>0</v>
      </c>
      <c r="H16" s="27">
        <v>0</v>
      </c>
      <c r="I16" s="36"/>
      <c r="N16" s="38"/>
      <c r="O16" s="38"/>
    </row>
    <row r="17" spans="2:15" ht="10.8" thickBot="1" x14ac:dyDescent="0.25">
      <c r="B17" s="33" t="s">
        <v>36</v>
      </c>
      <c r="C17" s="34">
        <v>2022</v>
      </c>
      <c r="D17" s="34" t="s">
        <v>37</v>
      </c>
      <c r="E17" s="35">
        <v>465.08495318055759</v>
      </c>
      <c r="F17" s="35">
        <v>551.35619147569707</v>
      </c>
      <c r="G17" s="27" t="s">
        <v>38</v>
      </c>
      <c r="H17" s="27" t="s">
        <v>31</v>
      </c>
      <c r="I17" s="36"/>
      <c r="N17" s="39"/>
      <c r="O17" s="39"/>
    </row>
    <row r="18" spans="2:15" ht="10.8" thickBot="1" x14ac:dyDescent="0.25">
      <c r="B18" s="33" t="s">
        <v>39</v>
      </c>
      <c r="C18" s="34">
        <v>2022</v>
      </c>
      <c r="D18" s="34" t="s">
        <v>37</v>
      </c>
      <c r="E18" s="35">
        <v>491.81116134111619</v>
      </c>
      <c r="F18" s="35">
        <v>584.76395167639521</v>
      </c>
      <c r="G18" s="27" t="s">
        <v>38</v>
      </c>
      <c r="H18" s="27" t="s">
        <v>31</v>
      </c>
      <c r="I18" s="36"/>
      <c r="N18" s="39"/>
      <c r="O18" s="39"/>
    </row>
    <row r="19" spans="2:15" ht="10.8" thickBot="1" x14ac:dyDescent="0.25">
      <c r="B19" s="33" t="s">
        <v>40</v>
      </c>
      <c r="C19" s="34">
        <v>2022</v>
      </c>
      <c r="D19" s="34" t="s">
        <v>37</v>
      </c>
      <c r="E19" s="35">
        <v>542.26862891519465</v>
      </c>
      <c r="F19" s="35">
        <v>647.83578614399335</v>
      </c>
      <c r="G19" s="27" t="s">
        <v>38</v>
      </c>
      <c r="H19" s="27" t="s">
        <v>31</v>
      </c>
      <c r="I19" s="36"/>
      <c r="N19" s="39"/>
      <c r="O19" s="39"/>
    </row>
    <row r="20" spans="2:15" ht="10.8" thickBot="1" x14ac:dyDescent="0.25">
      <c r="B20" s="33" t="s">
        <v>41</v>
      </c>
      <c r="C20" s="34">
        <v>2022</v>
      </c>
      <c r="D20" s="34" t="s">
        <v>37</v>
      </c>
      <c r="E20" s="35">
        <v>669.95961744344345</v>
      </c>
      <c r="F20" s="35">
        <v>807.44952180430437</v>
      </c>
      <c r="G20" s="27" t="s">
        <v>38</v>
      </c>
      <c r="H20" s="27" t="s">
        <v>31</v>
      </c>
      <c r="I20" s="36"/>
      <c r="N20" s="39"/>
      <c r="O20" s="39"/>
    </row>
    <row r="21" spans="2:15" ht="10.8" thickBot="1" x14ac:dyDescent="0.25">
      <c r="B21" s="33" t="s">
        <v>42</v>
      </c>
      <c r="C21" s="34">
        <v>2022</v>
      </c>
      <c r="D21" s="34" t="s">
        <v>37</v>
      </c>
      <c r="E21" s="35">
        <v>957.74447201458554</v>
      </c>
      <c r="F21" s="35">
        <v>1167.1805900182321</v>
      </c>
      <c r="G21" s="27" t="s">
        <v>38</v>
      </c>
      <c r="H21" s="27" t="s">
        <v>31</v>
      </c>
      <c r="I21" s="36"/>
      <c r="N21" s="39"/>
      <c r="O21" s="39"/>
    </row>
    <row r="22" spans="2:15" ht="10.8" thickBot="1" x14ac:dyDescent="0.25">
      <c r="B22" s="33" t="s">
        <v>43</v>
      </c>
      <c r="C22" s="34">
        <v>2022</v>
      </c>
      <c r="D22" s="34" t="s">
        <v>37</v>
      </c>
      <c r="E22" s="35">
        <v>1541.3581438874385</v>
      </c>
      <c r="F22" s="35">
        <v>1896.697679859298</v>
      </c>
      <c r="G22" s="27" t="s">
        <v>38</v>
      </c>
      <c r="H22" s="27" t="s">
        <v>31</v>
      </c>
      <c r="I22" s="36"/>
      <c r="N22" s="39"/>
      <c r="O22" s="39"/>
    </row>
    <row r="23" spans="2:15" ht="10.8" thickBot="1" x14ac:dyDescent="0.25">
      <c r="B23" s="33" t="s">
        <v>44</v>
      </c>
      <c r="C23" s="34">
        <v>2022</v>
      </c>
      <c r="D23" s="34" t="s">
        <v>37</v>
      </c>
      <c r="E23" s="40" t="s">
        <v>35</v>
      </c>
      <c r="F23" s="40" t="s">
        <v>35</v>
      </c>
      <c r="G23" s="27">
        <v>0</v>
      </c>
      <c r="H23" s="27">
        <v>0</v>
      </c>
      <c r="I23" s="36"/>
      <c r="N23" s="39"/>
      <c r="O23" s="39"/>
    </row>
    <row r="24" spans="2:15" ht="10.8" thickBot="1" x14ac:dyDescent="0.25">
      <c r="B24" s="33" t="s">
        <v>45</v>
      </c>
      <c r="C24" s="34">
        <v>2022</v>
      </c>
      <c r="D24" s="34" t="s">
        <v>46</v>
      </c>
      <c r="E24" s="40" t="s">
        <v>35</v>
      </c>
      <c r="F24" s="40" t="s">
        <v>35</v>
      </c>
      <c r="G24" s="27">
        <v>0</v>
      </c>
      <c r="H24" s="27">
        <v>0</v>
      </c>
      <c r="I24" s="36"/>
      <c r="N24" s="39"/>
      <c r="O24" s="39"/>
    </row>
    <row r="25" spans="2:15" ht="10.8" thickBot="1" x14ac:dyDescent="0.25">
      <c r="B25" s="33" t="s">
        <v>47</v>
      </c>
      <c r="C25" s="34">
        <v>2022</v>
      </c>
      <c r="D25" s="34" t="s">
        <v>46</v>
      </c>
      <c r="E25" s="35">
        <v>76800</v>
      </c>
      <c r="F25" s="35">
        <v>115200</v>
      </c>
      <c r="G25" s="27" t="s">
        <v>48</v>
      </c>
      <c r="H25" s="27">
        <v>2</v>
      </c>
      <c r="I25" s="36"/>
      <c r="N25" s="39"/>
      <c r="O25" s="39"/>
    </row>
    <row r="26" spans="2:15" ht="10.8" thickBot="1" x14ac:dyDescent="0.25">
      <c r="B26" s="33" t="s">
        <v>49</v>
      </c>
      <c r="C26" s="34">
        <v>2022</v>
      </c>
      <c r="D26" s="34" t="s">
        <v>46</v>
      </c>
      <c r="E26" s="35">
        <v>69120</v>
      </c>
      <c r="F26" s="35">
        <v>103680</v>
      </c>
      <c r="G26" s="27" t="s">
        <v>48</v>
      </c>
      <c r="H26" s="27">
        <v>2</v>
      </c>
      <c r="I26" s="36"/>
      <c r="N26" s="39"/>
      <c r="O26" s="39"/>
    </row>
    <row r="27" spans="2:15" ht="10.8" thickBot="1" x14ac:dyDescent="0.25">
      <c r="B27" s="41" t="s">
        <v>50</v>
      </c>
      <c r="C27" s="34">
        <v>2022</v>
      </c>
      <c r="D27" s="34" t="s">
        <v>12</v>
      </c>
      <c r="E27" s="42">
        <v>0.8</v>
      </c>
      <c r="F27" s="42">
        <v>0.9</v>
      </c>
      <c r="G27" s="27" t="s">
        <v>51</v>
      </c>
      <c r="H27" s="27">
        <v>2</v>
      </c>
      <c r="I27" s="36"/>
      <c r="N27" s="39"/>
      <c r="O27" s="39"/>
    </row>
    <row r="28" spans="2:15" ht="10.8" thickBot="1" x14ac:dyDescent="0.25">
      <c r="B28" s="41" t="s">
        <v>52</v>
      </c>
      <c r="C28" s="34">
        <v>2022</v>
      </c>
      <c r="D28" s="34" t="s">
        <v>12</v>
      </c>
      <c r="E28" s="42">
        <v>0.1</v>
      </c>
      <c r="F28" s="42">
        <v>0.2</v>
      </c>
      <c r="G28" s="27" t="s">
        <v>51</v>
      </c>
      <c r="H28" s="27">
        <v>2</v>
      </c>
      <c r="I28" s="36"/>
      <c r="N28" s="39"/>
      <c r="O28" s="39"/>
    </row>
    <row r="29" spans="2:15" ht="10.8" thickBot="1" x14ac:dyDescent="0.25">
      <c r="B29" s="41" t="s">
        <v>53</v>
      </c>
      <c r="C29" s="34">
        <v>2022</v>
      </c>
      <c r="D29" s="34" t="s">
        <v>54</v>
      </c>
      <c r="E29" s="40" t="s">
        <v>35</v>
      </c>
      <c r="F29" s="40" t="s">
        <v>35</v>
      </c>
      <c r="G29" s="27">
        <v>0</v>
      </c>
      <c r="H29" s="27">
        <v>0</v>
      </c>
      <c r="I29" s="36"/>
      <c r="N29" s="39"/>
      <c r="O29" s="39"/>
    </row>
    <row r="30" spans="2:15" ht="10.8" thickBot="1" x14ac:dyDescent="0.25">
      <c r="B30" s="41" t="s">
        <v>55</v>
      </c>
      <c r="C30" s="34">
        <v>2022</v>
      </c>
      <c r="D30" s="34" t="s">
        <v>56</v>
      </c>
      <c r="E30" s="43">
        <v>0.96</v>
      </c>
      <c r="F30" s="43">
        <v>1.92</v>
      </c>
      <c r="G30" s="27">
        <v>0</v>
      </c>
      <c r="H30" s="27" t="s">
        <v>57</v>
      </c>
      <c r="I30" s="36"/>
      <c r="N30" s="39"/>
      <c r="O30" s="39"/>
    </row>
    <row r="31" spans="2:15" ht="10.8" thickBot="1" x14ac:dyDescent="0.25">
      <c r="B31" s="33" t="s">
        <v>58</v>
      </c>
      <c r="C31" s="34">
        <v>2022</v>
      </c>
      <c r="D31" s="34" t="s">
        <v>46</v>
      </c>
      <c r="E31" s="35">
        <v>203520</v>
      </c>
      <c r="F31" s="35">
        <v>305280</v>
      </c>
      <c r="G31" s="27">
        <v>0</v>
      </c>
      <c r="H31" s="27">
        <v>2</v>
      </c>
      <c r="I31" s="36"/>
      <c r="N31" s="39"/>
      <c r="O31" s="39"/>
    </row>
    <row r="32" spans="2:15" ht="10.8" thickBot="1" x14ac:dyDescent="0.25">
      <c r="B32" s="33" t="s">
        <v>59</v>
      </c>
      <c r="C32" s="34">
        <v>2022</v>
      </c>
      <c r="D32" s="34" t="s">
        <v>46</v>
      </c>
      <c r="E32" s="35">
        <v>184320</v>
      </c>
      <c r="F32" s="35">
        <v>276480</v>
      </c>
      <c r="G32" s="27">
        <v>0</v>
      </c>
      <c r="H32" s="27">
        <v>2</v>
      </c>
      <c r="I32" s="36"/>
      <c r="N32" s="39"/>
      <c r="O32" s="39"/>
    </row>
    <row r="33" spans="2:9" ht="10.8" thickBot="1" x14ac:dyDescent="0.25">
      <c r="B33" s="44" t="s">
        <v>24</v>
      </c>
      <c r="C33" s="45">
        <v>2030</v>
      </c>
      <c r="D33" s="45" t="s">
        <v>25</v>
      </c>
      <c r="E33" s="35">
        <v>435.91915711038331</v>
      </c>
      <c r="F33" s="35">
        <v>648.60021136627222</v>
      </c>
      <c r="G33" s="27" t="s">
        <v>26</v>
      </c>
      <c r="H33" s="27" t="s">
        <v>27</v>
      </c>
      <c r="I33" s="36"/>
    </row>
    <row r="34" spans="2:9" ht="10.8" thickBot="1" x14ac:dyDescent="0.25">
      <c r="B34" s="44" t="s">
        <v>28</v>
      </c>
      <c r="C34" s="45">
        <v>2030</v>
      </c>
      <c r="D34" s="45" t="s">
        <v>29</v>
      </c>
      <c r="E34" s="35">
        <v>2919.9895364403615</v>
      </c>
      <c r="F34" s="35">
        <v>4147.6794294650599</v>
      </c>
      <c r="G34" s="27" t="s">
        <v>30</v>
      </c>
      <c r="H34" s="27" t="s">
        <v>31</v>
      </c>
      <c r="I34" s="36"/>
    </row>
    <row r="35" spans="2:9" ht="10.8" thickBot="1" x14ac:dyDescent="0.25">
      <c r="B35" s="44" t="s">
        <v>32</v>
      </c>
      <c r="C35" s="45">
        <v>2030</v>
      </c>
      <c r="D35" s="45" t="s">
        <v>29</v>
      </c>
      <c r="E35" s="35">
        <v>3140.5257213731243</v>
      </c>
      <c r="F35" s="35">
        <v>4419.1085801515374</v>
      </c>
      <c r="G35" s="27" t="s">
        <v>30</v>
      </c>
      <c r="H35" s="27" t="s">
        <v>31</v>
      </c>
      <c r="I35" s="36"/>
    </row>
    <row r="36" spans="2:9" ht="10.8" thickBot="1" x14ac:dyDescent="0.25">
      <c r="B36" s="44" t="s">
        <v>33</v>
      </c>
      <c r="C36" s="45">
        <v>2030</v>
      </c>
      <c r="D36" s="45" t="s">
        <v>29</v>
      </c>
      <c r="E36" s="35">
        <v>3377.4171118871664</v>
      </c>
      <c r="F36" s="35">
        <v>4710.667214630359</v>
      </c>
      <c r="G36" s="27" t="s">
        <v>30</v>
      </c>
      <c r="H36" s="27" t="s">
        <v>31</v>
      </c>
      <c r="I36" s="36"/>
    </row>
    <row r="37" spans="2:9" ht="10.8" thickBot="1" x14ac:dyDescent="0.25">
      <c r="B37" s="44" t="s">
        <v>34</v>
      </c>
      <c r="C37" s="45">
        <v>2030</v>
      </c>
      <c r="D37" s="45" t="s">
        <v>29</v>
      </c>
      <c r="E37" s="35" t="s">
        <v>35</v>
      </c>
      <c r="F37" s="35" t="s">
        <v>35</v>
      </c>
      <c r="G37" s="27">
        <v>0</v>
      </c>
      <c r="H37" s="27">
        <v>0</v>
      </c>
      <c r="I37" s="36"/>
    </row>
    <row r="38" spans="2:9" ht="10.8" thickBot="1" x14ac:dyDescent="0.25">
      <c r="B38" s="44" t="s">
        <v>36</v>
      </c>
      <c r="C38" s="45">
        <v>2030</v>
      </c>
      <c r="D38" s="45" t="s">
        <v>37</v>
      </c>
      <c r="E38" s="35">
        <v>465.08495318055759</v>
      </c>
      <c r="F38" s="35">
        <v>551.35619147569707</v>
      </c>
      <c r="G38" s="27" t="s">
        <v>38</v>
      </c>
      <c r="H38" s="27" t="s">
        <v>31</v>
      </c>
      <c r="I38" s="36"/>
    </row>
    <row r="39" spans="2:9" ht="10.8" thickBot="1" x14ac:dyDescent="0.25">
      <c r="B39" s="44" t="s">
        <v>39</v>
      </c>
      <c r="C39" s="45">
        <v>2030</v>
      </c>
      <c r="D39" s="45" t="s">
        <v>37</v>
      </c>
      <c r="E39" s="35">
        <v>491.81116134111619</v>
      </c>
      <c r="F39" s="35">
        <v>584.76395167639521</v>
      </c>
      <c r="G39" s="27" t="s">
        <v>38</v>
      </c>
      <c r="H39" s="27" t="s">
        <v>31</v>
      </c>
      <c r="I39" s="36"/>
    </row>
    <row r="40" spans="2:9" ht="10.8" thickBot="1" x14ac:dyDescent="0.25">
      <c r="B40" s="44" t="s">
        <v>40</v>
      </c>
      <c r="C40" s="45">
        <v>2030</v>
      </c>
      <c r="D40" s="45" t="s">
        <v>37</v>
      </c>
      <c r="E40" s="35">
        <v>542.26862891519465</v>
      </c>
      <c r="F40" s="35">
        <v>647.83578614399335</v>
      </c>
      <c r="G40" s="27" t="s">
        <v>38</v>
      </c>
      <c r="H40" s="27" t="s">
        <v>31</v>
      </c>
      <c r="I40" s="36"/>
    </row>
    <row r="41" spans="2:9" ht="10.8" thickBot="1" x14ac:dyDescent="0.25">
      <c r="B41" s="44" t="s">
        <v>41</v>
      </c>
      <c r="C41" s="45">
        <v>2030</v>
      </c>
      <c r="D41" s="45" t="s">
        <v>37</v>
      </c>
      <c r="E41" s="35">
        <v>669.95961744344345</v>
      </c>
      <c r="F41" s="35">
        <v>807.44952180430437</v>
      </c>
      <c r="G41" s="27" t="s">
        <v>38</v>
      </c>
      <c r="H41" s="27" t="s">
        <v>31</v>
      </c>
      <c r="I41" s="36"/>
    </row>
    <row r="42" spans="2:9" ht="10.8" thickBot="1" x14ac:dyDescent="0.25">
      <c r="B42" s="44" t="s">
        <v>42</v>
      </c>
      <c r="C42" s="45">
        <v>2030</v>
      </c>
      <c r="D42" s="45" t="s">
        <v>37</v>
      </c>
      <c r="E42" s="35">
        <v>957.74447201458554</v>
      </c>
      <c r="F42" s="35">
        <v>1167.1805900182321</v>
      </c>
      <c r="G42" s="27" t="s">
        <v>38</v>
      </c>
      <c r="H42" s="27" t="s">
        <v>31</v>
      </c>
      <c r="I42" s="36"/>
    </row>
    <row r="43" spans="2:9" ht="10.8" thickBot="1" x14ac:dyDescent="0.25">
      <c r="B43" s="44" t="s">
        <v>43</v>
      </c>
      <c r="C43" s="45">
        <v>2030</v>
      </c>
      <c r="D43" s="45" t="s">
        <v>37</v>
      </c>
      <c r="E43" s="35">
        <v>1541.3581438874385</v>
      </c>
      <c r="F43" s="35">
        <v>1896.697679859298</v>
      </c>
      <c r="G43" s="27" t="s">
        <v>38</v>
      </c>
      <c r="H43" s="27" t="s">
        <v>31</v>
      </c>
      <c r="I43" s="36"/>
    </row>
    <row r="44" spans="2:9" ht="10.8" thickBot="1" x14ac:dyDescent="0.25">
      <c r="B44" s="44" t="s">
        <v>44</v>
      </c>
      <c r="C44" s="45">
        <v>2030</v>
      </c>
      <c r="D44" s="45" t="s">
        <v>37</v>
      </c>
      <c r="E44" s="35" t="s">
        <v>35</v>
      </c>
      <c r="F44" s="35" t="s">
        <v>35</v>
      </c>
      <c r="G44" s="27">
        <v>0</v>
      </c>
      <c r="H44" s="27">
        <v>0</v>
      </c>
      <c r="I44" s="36"/>
    </row>
    <row r="45" spans="2:9" ht="10.8" thickBot="1" x14ac:dyDescent="0.25">
      <c r="B45" s="44" t="s">
        <v>45</v>
      </c>
      <c r="C45" s="45">
        <v>2030</v>
      </c>
      <c r="D45" s="45" t="s">
        <v>46</v>
      </c>
      <c r="E45" s="35" t="s">
        <v>35</v>
      </c>
      <c r="F45" s="35" t="s">
        <v>35</v>
      </c>
      <c r="G45" s="27">
        <v>0</v>
      </c>
      <c r="H45" s="27">
        <v>0</v>
      </c>
      <c r="I45" s="36"/>
    </row>
    <row r="46" spans="2:9" ht="10.8" thickBot="1" x14ac:dyDescent="0.25">
      <c r="B46" s="44" t="s">
        <v>47</v>
      </c>
      <c r="C46" s="45">
        <v>2030</v>
      </c>
      <c r="D46" s="45" t="s">
        <v>46</v>
      </c>
      <c r="E46" s="35">
        <v>76800</v>
      </c>
      <c r="F46" s="35">
        <v>115200</v>
      </c>
      <c r="G46" s="27" t="s">
        <v>48</v>
      </c>
      <c r="H46" s="27">
        <v>2</v>
      </c>
      <c r="I46" s="36"/>
    </row>
    <row r="47" spans="2:9" ht="10.8" thickBot="1" x14ac:dyDescent="0.25">
      <c r="B47" s="44" t="s">
        <v>49</v>
      </c>
      <c r="C47" s="45">
        <v>2030</v>
      </c>
      <c r="D47" s="45" t="s">
        <v>46</v>
      </c>
      <c r="E47" s="35">
        <v>69120</v>
      </c>
      <c r="F47" s="35">
        <v>103680</v>
      </c>
      <c r="G47" s="27" t="s">
        <v>48</v>
      </c>
      <c r="H47" s="27">
        <v>2</v>
      </c>
      <c r="I47" s="36"/>
    </row>
    <row r="48" spans="2:9" ht="10.8" thickBot="1" x14ac:dyDescent="0.25">
      <c r="B48" s="46" t="s">
        <v>50</v>
      </c>
      <c r="C48" s="45">
        <v>2030</v>
      </c>
      <c r="D48" s="45" t="s">
        <v>12</v>
      </c>
      <c r="E48" s="42">
        <v>0.8</v>
      </c>
      <c r="F48" s="42">
        <v>0.9</v>
      </c>
      <c r="G48" s="27" t="s">
        <v>51</v>
      </c>
      <c r="H48" s="27">
        <v>2</v>
      </c>
      <c r="I48" s="36"/>
    </row>
    <row r="49" spans="2:9" ht="10.8" thickBot="1" x14ac:dyDescent="0.25">
      <c r="B49" s="46" t="s">
        <v>52</v>
      </c>
      <c r="C49" s="45">
        <v>2030</v>
      </c>
      <c r="D49" s="45" t="s">
        <v>12</v>
      </c>
      <c r="E49" s="42">
        <v>0.1</v>
      </c>
      <c r="F49" s="42">
        <v>0.2</v>
      </c>
      <c r="G49" s="27" t="s">
        <v>51</v>
      </c>
      <c r="H49" s="27">
        <v>2</v>
      </c>
      <c r="I49" s="36"/>
    </row>
    <row r="50" spans="2:9" ht="10.8" thickBot="1" x14ac:dyDescent="0.25">
      <c r="B50" s="46" t="s">
        <v>53</v>
      </c>
      <c r="C50" s="45">
        <v>2030</v>
      </c>
      <c r="D50" s="45" t="s">
        <v>54</v>
      </c>
      <c r="E50" s="40" t="s">
        <v>35</v>
      </c>
      <c r="F50" s="40" t="s">
        <v>35</v>
      </c>
      <c r="G50" s="27">
        <v>0</v>
      </c>
      <c r="H50" s="27">
        <v>0</v>
      </c>
      <c r="I50" s="36"/>
    </row>
    <row r="51" spans="2:9" ht="10.8" thickBot="1" x14ac:dyDescent="0.25">
      <c r="B51" s="46" t="s">
        <v>55</v>
      </c>
      <c r="C51" s="45">
        <v>2030</v>
      </c>
      <c r="D51" s="45" t="s">
        <v>56</v>
      </c>
      <c r="E51" s="43">
        <v>0.96</v>
      </c>
      <c r="F51" s="43">
        <v>1.92</v>
      </c>
      <c r="G51" s="27">
        <v>0</v>
      </c>
      <c r="H51" s="27" t="s">
        <v>57</v>
      </c>
      <c r="I51" s="36"/>
    </row>
    <row r="52" spans="2:9" ht="10.8" thickBot="1" x14ac:dyDescent="0.25">
      <c r="B52" s="44" t="s">
        <v>58</v>
      </c>
      <c r="C52" s="45">
        <v>2030</v>
      </c>
      <c r="D52" s="45" t="s">
        <v>46</v>
      </c>
      <c r="E52" s="35">
        <v>203520</v>
      </c>
      <c r="F52" s="35">
        <v>305280</v>
      </c>
      <c r="G52" s="27">
        <v>0</v>
      </c>
      <c r="H52" s="27">
        <v>2</v>
      </c>
      <c r="I52" s="36"/>
    </row>
    <row r="53" spans="2:9" ht="10.8" thickBot="1" x14ac:dyDescent="0.25">
      <c r="B53" s="44" t="s">
        <v>59</v>
      </c>
      <c r="C53" s="45">
        <v>2030</v>
      </c>
      <c r="D53" s="45" t="s">
        <v>46</v>
      </c>
      <c r="E53" s="35">
        <v>184320</v>
      </c>
      <c r="F53" s="35">
        <v>276480</v>
      </c>
      <c r="G53" s="27">
        <v>0</v>
      </c>
      <c r="H53" s="27">
        <v>2</v>
      </c>
      <c r="I53" s="36"/>
    </row>
    <row r="54" spans="2:9" ht="10.8" thickBot="1" x14ac:dyDescent="0.25">
      <c r="B54" s="47" t="s">
        <v>24</v>
      </c>
      <c r="C54" s="48">
        <v>2040</v>
      </c>
      <c r="D54" s="48" t="s">
        <v>25</v>
      </c>
      <c r="E54" s="35">
        <v>435.91915711038331</v>
      </c>
      <c r="F54" s="35">
        <v>648.60021136627222</v>
      </c>
      <c r="G54" s="27" t="s">
        <v>26</v>
      </c>
      <c r="H54" s="27" t="s">
        <v>27</v>
      </c>
      <c r="I54" s="36"/>
    </row>
    <row r="55" spans="2:9" ht="10.8" thickBot="1" x14ac:dyDescent="0.25">
      <c r="B55" s="47" t="s">
        <v>28</v>
      </c>
      <c r="C55" s="48">
        <v>2040</v>
      </c>
      <c r="D55" s="48" t="s">
        <v>29</v>
      </c>
      <c r="E55" s="35">
        <v>2919.9895364403615</v>
      </c>
      <c r="F55" s="35">
        <v>4147.6794294650599</v>
      </c>
      <c r="G55" s="27" t="s">
        <v>30</v>
      </c>
      <c r="H55" s="27" t="s">
        <v>31</v>
      </c>
      <c r="I55" s="36"/>
    </row>
    <row r="56" spans="2:9" ht="10.8" thickBot="1" x14ac:dyDescent="0.25">
      <c r="B56" s="47" t="s">
        <v>32</v>
      </c>
      <c r="C56" s="48">
        <v>2040</v>
      </c>
      <c r="D56" s="48" t="s">
        <v>29</v>
      </c>
      <c r="E56" s="35">
        <v>3140.5257213731243</v>
      </c>
      <c r="F56" s="35">
        <v>4419.1085801515374</v>
      </c>
      <c r="G56" s="27" t="s">
        <v>30</v>
      </c>
      <c r="H56" s="27" t="s">
        <v>31</v>
      </c>
      <c r="I56" s="36"/>
    </row>
    <row r="57" spans="2:9" ht="10.8" thickBot="1" x14ac:dyDescent="0.25">
      <c r="B57" s="47" t="s">
        <v>33</v>
      </c>
      <c r="C57" s="48">
        <v>2040</v>
      </c>
      <c r="D57" s="48" t="s">
        <v>29</v>
      </c>
      <c r="E57" s="35">
        <v>3377.4171118871664</v>
      </c>
      <c r="F57" s="35">
        <v>4710.667214630359</v>
      </c>
      <c r="G57" s="27" t="s">
        <v>30</v>
      </c>
      <c r="H57" s="27" t="s">
        <v>31</v>
      </c>
      <c r="I57" s="36"/>
    </row>
    <row r="58" spans="2:9" ht="10.8" thickBot="1" x14ac:dyDescent="0.25">
      <c r="B58" s="47" t="s">
        <v>34</v>
      </c>
      <c r="C58" s="48">
        <v>2040</v>
      </c>
      <c r="D58" s="48" t="s">
        <v>29</v>
      </c>
      <c r="E58" s="35" t="s">
        <v>35</v>
      </c>
      <c r="F58" s="35" t="s">
        <v>35</v>
      </c>
      <c r="G58" s="27">
        <v>0</v>
      </c>
      <c r="H58" s="27">
        <v>0</v>
      </c>
      <c r="I58" s="36"/>
    </row>
    <row r="59" spans="2:9" ht="10.8" thickBot="1" x14ac:dyDescent="0.25">
      <c r="B59" s="47" t="s">
        <v>36</v>
      </c>
      <c r="C59" s="48">
        <v>2040</v>
      </c>
      <c r="D59" s="48" t="s">
        <v>37</v>
      </c>
      <c r="E59" s="35">
        <v>465.08495318055759</v>
      </c>
      <c r="F59" s="35">
        <v>551.35619147569707</v>
      </c>
      <c r="G59" s="27" t="s">
        <v>38</v>
      </c>
      <c r="H59" s="27" t="s">
        <v>31</v>
      </c>
      <c r="I59" s="36"/>
    </row>
    <row r="60" spans="2:9" ht="10.8" thickBot="1" x14ac:dyDescent="0.25">
      <c r="B60" s="47" t="s">
        <v>39</v>
      </c>
      <c r="C60" s="48">
        <v>2040</v>
      </c>
      <c r="D60" s="48" t="s">
        <v>37</v>
      </c>
      <c r="E60" s="35">
        <v>491.81116134111619</v>
      </c>
      <c r="F60" s="35">
        <v>584.76395167639521</v>
      </c>
      <c r="G60" s="27" t="s">
        <v>38</v>
      </c>
      <c r="H60" s="27" t="s">
        <v>31</v>
      </c>
      <c r="I60" s="36"/>
    </row>
    <row r="61" spans="2:9" ht="10.8" thickBot="1" x14ac:dyDescent="0.25">
      <c r="B61" s="47" t="s">
        <v>40</v>
      </c>
      <c r="C61" s="48">
        <v>2040</v>
      </c>
      <c r="D61" s="48" t="s">
        <v>37</v>
      </c>
      <c r="E61" s="35">
        <v>542.26862891519465</v>
      </c>
      <c r="F61" s="35">
        <v>647.83578614399335</v>
      </c>
      <c r="G61" s="27" t="s">
        <v>38</v>
      </c>
      <c r="H61" s="27" t="s">
        <v>31</v>
      </c>
      <c r="I61" s="36"/>
    </row>
    <row r="62" spans="2:9" ht="10.8" thickBot="1" x14ac:dyDescent="0.25">
      <c r="B62" s="47" t="s">
        <v>41</v>
      </c>
      <c r="C62" s="48">
        <v>2040</v>
      </c>
      <c r="D62" s="48" t="s">
        <v>37</v>
      </c>
      <c r="E62" s="35">
        <v>669.95961744344345</v>
      </c>
      <c r="F62" s="35">
        <v>807.44952180430437</v>
      </c>
      <c r="G62" s="27" t="s">
        <v>38</v>
      </c>
      <c r="H62" s="27" t="s">
        <v>31</v>
      </c>
      <c r="I62" s="36"/>
    </row>
    <row r="63" spans="2:9" ht="10.8" thickBot="1" x14ac:dyDescent="0.25">
      <c r="B63" s="47" t="s">
        <v>42</v>
      </c>
      <c r="C63" s="48">
        <v>2040</v>
      </c>
      <c r="D63" s="48" t="s">
        <v>37</v>
      </c>
      <c r="E63" s="35">
        <v>957.74447201458554</v>
      </c>
      <c r="F63" s="35">
        <v>1167.1805900182321</v>
      </c>
      <c r="G63" s="27" t="s">
        <v>38</v>
      </c>
      <c r="H63" s="27" t="s">
        <v>31</v>
      </c>
      <c r="I63" s="36"/>
    </row>
    <row r="64" spans="2:9" ht="10.8" thickBot="1" x14ac:dyDescent="0.25">
      <c r="B64" s="47" t="s">
        <v>43</v>
      </c>
      <c r="C64" s="48">
        <v>2040</v>
      </c>
      <c r="D64" s="48" t="s">
        <v>37</v>
      </c>
      <c r="E64" s="35">
        <v>1541.3581438874385</v>
      </c>
      <c r="F64" s="35">
        <v>1896.697679859298</v>
      </c>
      <c r="G64" s="27" t="s">
        <v>38</v>
      </c>
      <c r="H64" s="27" t="s">
        <v>31</v>
      </c>
      <c r="I64" s="36"/>
    </row>
    <row r="65" spans="2:9" ht="10.8" thickBot="1" x14ac:dyDescent="0.25">
      <c r="B65" s="47" t="s">
        <v>44</v>
      </c>
      <c r="C65" s="48">
        <v>2040</v>
      </c>
      <c r="D65" s="48" t="s">
        <v>37</v>
      </c>
      <c r="E65" s="35" t="s">
        <v>35</v>
      </c>
      <c r="F65" s="35" t="s">
        <v>35</v>
      </c>
      <c r="G65" s="27">
        <v>0</v>
      </c>
      <c r="H65" s="27">
        <v>0</v>
      </c>
      <c r="I65" s="36"/>
    </row>
    <row r="66" spans="2:9" ht="10.8" thickBot="1" x14ac:dyDescent="0.25">
      <c r="B66" s="47" t="s">
        <v>45</v>
      </c>
      <c r="C66" s="48">
        <v>2040</v>
      </c>
      <c r="D66" s="48" t="s">
        <v>46</v>
      </c>
      <c r="E66" s="35" t="s">
        <v>35</v>
      </c>
      <c r="F66" s="35" t="s">
        <v>35</v>
      </c>
      <c r="G66" s="27">
        <v>0</v>
      </c>
      <c r="H66" s="27">
        <v>0</v>
      </c>
      <c r="I66" s="36"/>
    </row>
    <row r="67" spans="2:9" ht="10.8" thickBot="1" x14ac:dyDescent="0.25">
      <c r="B67" s="47" t="s">
        <v>47</v>
      </c>
      <c r="C67" s="48">
        <v>2040</v>
      </c>
      <c r="D67" s="48" t="s">
        <v>46</v>
      </c>
      <c r="E67" s="35">
        <v>76800</v>
      </c>
      <c r="F67" s="35">
        <v>115200</v>
      </c>
      <c r="G67" s="27" t="s">
        <v>48</v>
      </c>
      <c r="H67" s="27">
        <v>2</v>
      </c>
      <c r="I67" s="36"/>
    </row>
    <row r="68" spans="2:9" ht="10.8" thickBot="1" x14ac:dyDescent="0.25">
      <c r="B68" s="47" t="s">
        <v>49</v>
      </c>
      <c r="C68" s="48">
        <v>2040</v>
      </c>
      <c r="D68" s="48" t="s">
        <v>46</v>
      </c>
      <c r="E68" s="35">
        <v>69120</v>
      </c>
      <c r="F68" s="35">
        <v>103680</v>
      </c>
      <c r="G68" s="27" t="s">
        <v>48</v>
      </c>
      <c r="H68" s="27">
        <v>2</v>
      </c>
      <c r="I68" s="36"/>
    </row>
    <row r="69" spans="2:9" ht="10.8" thickBot="1" x14ac:dyDescent="0.25">
      <c r="B69" s="49" t="s">
        <v>50</v>
      </c>
      <c r="C69" s="48">
        <v>2040</v>
      </c>
      <c r="D69" s="48" t="s">
        <v>12</v>
      </c>
      <c r="E69" s="42">
        <v>0.8</v>
      </c>
      <c r="F69" s="42">
        <v>0.9</v>
      </c>
      <c r="G69" s="27" t="s">
        <v>51</v>
      </c>
      <c r="H69" s="27">
        <v>2</v>
      </c>
      <c r="I69" s="36"/>
    </row>
    <row r="70" spans="2:9" ht="10.8" thickBot="1" x14ac:dyDescent="0.25">
      <c r="B70" s="49" t="s">
        <v>52</v>
      </c>
      <c r="C70" s="48">
        <v>2040</v>
      </c>
      <c r="D70" s="48" t="s">
        <v>12</v>
      </c>
      <c r="E70" s="42">
        <v>0.1</v>
      </c>
      <c r="F70" s="42">
        <v>0.2</v>
      </c>
      <c r="G70" s="27" t="s">
        <v>51</v>
      </c>
      <c r="H70" s="27">
        <v>2</v>
      </c>
      <c r="I70" s="36"/>
    </row>
    <row r="71" spans="2:9" ht="10.8" thickBot="1" x14ac:dyDescent="0.25">
      <c r="B71" s="49" t="s">
        <v>53</v>
      </c>
      <c r="C71" s="48">
        <v>2040</v>
      </c>
      <c r="D71" s="48" t="s">
        <v>54</v>
      </c>
      <c r="E71" s="35" t="s">
        <v>35</v>
      </c>
      <c r="F71" s="35" t="s">
        <v>35</v>
      </c>
      <c r="G71" s="27">
        <v>0</v>
      </c>
      <c r="H71" s="27">
        <v>0</v>
      </c>
      <c r="I71" s="36"/>
    </row>
    <row r="72" spans="2:9" ht="10.8" thickBot="1" x14ac:dyDescent="0.25">
      <c r="B72" s="49" t="s">
        <v>55</v>
      </c>
      <c r="C72" s="48">
        <v>2040</v>
      </c>
      <c r="D72" s="48" t="s">
        <v>56</v>
      </c>
      <c r="E72" s="35">
        <v>0.96</v>
      </c>
      <c r="F72" s="35">
        <v>1.92</v>
      </c>
      <c r="G72" s="27">
        <v>0</v>
      </c>
      <c r="H72" s="27" t="s">
        <v>57</v>
      </c>
      <c r="I72" s="36"/>
    </row>
    <row r="73" spans="2:9" ht="10.8" thickBot="1" x14ac:dyDescent="0.25">
      <c r="B73" s="47" t="s">
        <v>58</v>
      </c>
      <c r="C73" s="48">
        <v>2040</v>
      </c>
      <c r="D73" s="48" t="s">
        <v>46</v>
      </c>
      <c r="E73" s="35">
        <v>203520</v>
      </c>
      <c r="F73" s="35">
        <v>305280</v>
      </c>
      <c r="G73" s="27">
        <v>0</v>
      </c>
      <c r="H73" s="27">
        <v>2</v>
      </c>
      <c r="I73" s="36"/>
    </row>
    <row r="74" spans="2:9" ht="10.8" thickBot="1" x14ac:dyDescent="0.25">
      <c r="B74" s="47" t="s">
        <v>59</v>
      </c>
      <c r="C74" s="48">
        <v>2040</v>
      </c>
      <c r="D74" s="48" t="s">
        <v>46</v>
      </c>
      <c r="E74" s="35">
        <v>184320</v>
      </c>
      <c r="F74" s="35">
        <v>276480</v>
      </c>
      <c r="G74" s="27">
        <v>0</v>
      </c>
      <c r="H74" s="27">
        <v>2</v>
      </c>
      <c r="I74" s="36"/>
    </row>
    <row r="76" spans="2:9" x14ac:dyDescent="0.2">
      <c r="H76" s="50"/>
      <c r="I76" s="51"/>
    </row>
    <row r="77" spans="2:9" s="52" customFormat="1" ht="14.4" x14ac:dyDescent="0.3">
      <c r="B77" s="56" t="s">
        <v>7</v>
      </c>
    </row>
    <row r="78" spans="2:9" s="52" customFormat="1" ht="15" customHeight="1" x14ac:dyDescent="0.3">
      <c r="C78" s="82" t="s">
        <v>60</v>
      </c>
      <c r="D78" s="52" t="s">
        <v>134</v>
      </c>
    </row>
    <row r="79" spans="2:9" s="52" customFormat="1" ht="15" customHeight="1" x14ac:dyDescent="0.3">
      <c r="C79" s="82" t="s">
        <v>61</v>
      </c>
      <c r="D79" s="52" t="s">
        <v>62</v>
      </c>
      <c r="E79" s="53"/>
      <c r="F79" s="53"/>
      <c r="G79" s="53"/>
      <c r="H79" s="53"/>
    </row>
    <row r="80" spans="2:9" s="52" customFormat="1" ht="15" customHeight="1" x14ac:dyDescent="0.3">
      <c r="C80" s="82" t="s">
        <v>15</v>
      </c>
      <c r="D80" s="52" t="s">
        <v>63</v>
      </c>
      <c r="E80" s="54"/>
      <c r="F80" s="54"/>
      <c r="G80" s="54"/>
      <c r="H80" s="54"/>
    </row>
    <row r="81" spans="2:8" s="52" customFormat="1" ht="15" customHeight="1" x14ac:dyDescent="0.3">
      <c r="C81" s="82" t="s">
        <v>19</v>
      </c>
      <c r="D81" s="52" t="s">
        <v>144</v>
      </c>
      <c r="E81" s="55"/>
      <c r="F81" s="55"/>
      <c r="G81" s="55"/>
      <c r="H81" s="55"/>
    </row>
    <row r="82" spans="2:8" s="52" customFormat="1" ht="15" customHeight="1" x14ac:dyDescent="0.3">
      <c r="C82" s="82" t="s">
        <v>65</v>
      </c>
      <c r="D82" s="52" t="s">
        <v>66</v>
      </c>
      <c r="E82" s="54"/>
      <c r="F82" s="54"/>
      <c r="G82" s="54"/>
      <c r="H82" s="54"/>
    </row>
    <row r="83" spans="2:8" s="52" customFormat="1" ht="15" customHeight="1" x14ac:dyDescent="0.3">
      <c r="C83" s="82" t="s">
        <v>51</v>
      </c>
      <c r="D83" s="52" t="s">
        <v>67</v>
      </c>
    </row>
    <row r="84" spans="2:8" s="52" customFormat="1" ht="15" customHeight="1" x14ac:dyDescent="0.3">
      <c r="C84" s="82" t="s">
        <v>68</v>
      </c>
      <c r="D84" s="52" t="s">
        <v>69</v>
      </c>
    </row>
    <row r="85" spans="2:8" s="52" customFormat="1" ht="15" customHeight="1" x14ac:dyDescent="0.3">
      <c r="C85" s="82" t="s">
        <v>70</v>
      </c>
      <c r="D85" s="52" t="s">
        <v>71</v>
      </c>
    </row>
    <row r="86" spans="2:8" s="52" customFormat="1" ht="15" customHeight="1" x14ac:dyDescent="0.3">
      <c r="C86" s="82" t="s">
        <v>48</v>
      </c>
      <c r="D86" s="52" t="s">
        <v>72</v>
      </c>
    </row>
    <row r="87" spans="2:8" s="52" customFormat="1" ht="14.4" x14ac:dyDescent="0.3">
      <c r="C87" s="82" t="s">
        <v>73</v>
      </c>
      <c r="D87" s="52" t="s">
        <v>74</v>
      </c>
    </row>
    <row r="88" spans="2:8" s="52" customFormat="1" ht="14.4" x14ac:dyDescent="0.3">
      <c r="C88" s="82" t="s">
        <v>75</v>
      </c>
      <c r="D88" s="52" t="s">
        <v>76</v>
      </c>
    </row>
    <row r="89" spans="2:8" s="52" customFormat="1" ht="14.4" x14ac:dyDescent="0.3">
      <c r="B89" s="80"/>
    </row>
    <row r="90" spans="2:8" s="52" customFormat="1" ht="14.4" x14ac:dyDescent="0.3">
      <c r="B90" s="56"/>
    </row>
    <row r="91" spans="2:8" s="52" customFormat="1" ht="14.4" x14ac:dyDescent="0.3">
      <c r="B91" s="52" t="s">
        <v>8</v>
      </c>
    </row>
    <row r="92" spans="2:8" s="52" customFormat="1" ht="15" customHeight="1" x14ac:dyDescent="0.3">
      <c r="C92" s="81" t="s">
        <v>77</v>
      </c>
      <c r="D92" s="52" t="s">
        <v>135</v>
      </c>
    </row>
    <row r="93" spans="2:8" s="52" customFormat="1" ht="15" customHeight="1" x14ac:dyDescent="0.3">
      <c r="C93" s="82">
        <v>1</v>
      </c>
      <c r="D93" s="52" t="s">
        <v>137</v>
      </c>
    </row>
    <row r="94" spans="2:8" s="52" customFormat="1" ht="15" customHeight="1" x14ac:dyDescent="0.3">
      <c r="C94" s="82">
        <v>2</v>
      </c>
      <c r="D94" s="52" t="s">
        <v>136</v>
      </c>
    </row>
    <row r="95" spans="2:8" s="52" customFormat="1" ht="15" customHeight="1" x14ac:dyDescent="0.3">
      <c r="C95" s="82">
        <v>3</v>
      </c>
      <c r="D95" s="52" t="s">
        <v>138</v>
      </c>
    </row>
    <row r="96" spans="2:8" s="52" customFormat="1" ht="15" customHeight="1" x14ac:dyDescent="0.3">
      <c r="C96" s="82">
        <v>4</v>
      </c>
      <c r="D96" s="52" t="s">
        <v>139</v>
      </c>
    </row>
    <row r="97" spans="3:4" s="52" customFormat="1" ht="15" customHeight="1" x14ac:dyDescent="0.3">
      <c r="C97" s="82">
        <v>5</v>
      </c>
      <c r="D97" s="57" t="s">
        <v>78</v>
      </c>
    </row>
    <row r="98" spans="3:4" s="52" customFormat="1" ht="15" customHeight="1" x14ac:dyDescent="0.3">
      <c r="C98" s="82">
        <v>6</v>
      </c>
      <c r="D98" s="57" t="s">
        <v>140</v>
      </c>
    </row>
    <row r="99" spans="3:4" s="52" customFormat="1" ht="14.4" x14ac:dyDescent="0.3">
      <c r="C99" s="83">
        <v>7</v>
      </c>
      <c r="D99" s="57" t="s">
        <v>141</v>
      </c>
    </row>
    <row r="100" spans="3:4" s="52" customFormat="1" ht="14.4" x14ac:dyDescent="0.3">
      <c r="C100" s="83">
        <v>8</v>
      </c>
      <c r="D100" s="57" t="s">
        <v>142</v>
      </c>
    </row>
    <row r="101" spans="3:4" s="52" customFormat="1" ht="14.4" x14ac:dyDescent="0.3">
      <c r="C101" s="84"/>
    </row>
    <row r="102" spans="3:4" s="52" customFormat="1" ht="14.4" x14ac:dyDescent="0.3">
      <c r="D102" s="57" t="s">
        <v>143</v>
      </c>
    </row>
    <row r="103" spans="3:4" s="52" customFormat="1" ht="14.4" x14ac:dyDescent="0.3"/>
    <row r="104" spans="3:4" s="52" customFormat="1" ht="14.4" x14ac:dyDescent="0.3"/>
    <row r="105" spans="3:4" s="52" customFormat="1" ht="14.4" x14ac:dyDescent="0.3"/>
    <row r="106" spans="3:4" s="52" customFormat="1" ht="14.4" x14ac:dyDescent="0.3"/>
    <row r="107" spans="3:4" s="52" customFormat="1" ht="14.4" x14ac:dyDescent="0.3"/>
    <row r="108" spans="3:4" s="52" customFormat="1" ht="14.4" x14ac:dyDescent="0.3"/>
    <row r="109" spans="3:4" s="52" customFormat="1" ht="14.4" x14ac:dyDescent="0.3"/>
    <row r="110" spans="3:4" s="52" customFormat="1" ht="14.4" x14ac:dyDescent="0.3"/>
    <row r="111" spans="3:4" s="52" customFormat="1" ht="14.4" x14ac:dyDescent="0.3"/>
    <row r="112" spans="3:4" s="52" customFormat="1" ht="14.4" x14ac:dyDescent="0.3"/>
    <row r="113" s="52" customFormat="1" ht="14.4" x14ac:dyDescent="0.3"/>
    <row r="114" s="52" customFormat="1" ht="14.4" x14ac:dyDescent="0.3"/>
    <row r="115" s="52" customFormat="1" ht="14.4" x14ac:dyDescent="0.3"/>
    <row r="116" s="52" customFormat="1" ht="14.4" x14ac:dyDescent="0.3"/>
    <row r="117" s="52" customFormat="1" ht="14.4" x14ac:dyDescent="0.3"/>
  </sheetData>
  <mergeCells count="1">
    <mergeCell ref="E4:F4"/>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CA7B57-EB90-4675-BBF4-F3908C822583}">
  <sheetPr>
    <tabColor theme="8" tint="0.39997558519241921"/>
  </sheetPr>
  <dimension ref="A1:O117"/>
  <sheetViews>
    <sheetView zoomScale="78" zoomScaleNormal="100" workbookViewId="0"/>
  </sheetViews>
  <sheetFormatPr baseColWidth="10" defaultColWidth="11.5546875" defaultRowHeight="10.199999999999999" x14ac:dyDescent="0.2"/>
  <cols>
    <col min="1" max="1" width="11.5546875" style="2"/>
    <col min="2" max="2" width="35.5546875" style="2" customWidth="1"/>
    <col min="3" max="3" width="11.5546875" style="2"/>
    <col min="4" max="4" width="17.88671875" style="2" customWidth="1"/>
    <col min="5" max="6" width="11.5546875" style="2"/>
    <col min="7" max="7" width="13.109375" style="2" customWidth="1"/>
    <col min="8" max="16384" width="11.5546875" style="2"/>
  </cols>
  <sheetData>
    <row r="1" spans="1:15" ht="10.8" thickBot="1" x14ac:dyDescent="0.25">
      <c r="A1" s="1"/>
    </row>
    <row r="2" spans="1:15" x14ac:dyDescent="0.2">
      <c r="B2" s="3" t="s">
        <v>0</v>
      </c>
      <c r="C2" s="4"/>
      <c r="D2" s="5"/>
      <c r="E2" s="6" t="s">
        <v>1</v>
      </c>
      <c r="F2" s="7"/>
      <c r="G2" s="7"/>
      <c r="H2" s="8"/>
    </row>
    <row r="3" spans="1:15" ht="10.8" thickBot="1" x14ac:dyDescent="0.25">
      <c r="B3" s="9" t="s">
        <v>2</v>
      </c>
      <c r="C3" s="10"/>
      <c r="D3" s="11"/>
      <c r="E3" s="12" t="s">
        <v>79</v>
      </c>
      <c r="F3" s="13"/>
      <c r="G3" s="14"/>
      <c r="H3" s="15"/>
    </row>
    <row r="4" spans="1:15" ht="10.8" thickBot="1" x14ac:dyDescent="0.25">
      <c r="B4" s="16"/>
      <c r="C4" s="17" t="s">
        <v>4</v>
      </c>
      <c r="D4" s="18" t="s">
        <v>5</v>
      </c>
      <c r="E4" s="112" t="s">
        <v>6</v>
      </c>
      <c r="F4" s="113"/>
      <c r="G4" s="19" t="s">
        <v>7</v>
      </c>
      <c r="H4" s="19" t="s">
        <v>8</v>
      </c>
    </row>
    <row r="5" spans="1:15" ht="10.8" thickBot="1" x14ac:dyDescent="0.25">
      <c r="B5" s="20" t="s">
        <v>9</v>
      </c>
      <c r="C5" s="21"/>
      <c r="D5" s="21"/>
      <c r="E5" s="21"/>
      <c r="F5" s="21"/>
      <c r="G5" s="21"/>
      <c r="H5" s="22"/>
    </row>
    <row r="6" spans="1:15" ht="10.8" thickBot="1" x14ac:dyDescent="0.25">
      <c r="B6" s="23" t="s">
        <v>10</v>
      </c>
      <c r="C6" s="24" t="s">
        <v>11</v>
      </c>
      <c r="D6" s="25" t="s">
        <v>12</v>
      </c>
      <c r="E6" s="26">
        <v>6.5</v>
      </c>
      <c r="F6" s="26">
        <v>16</v>
      </c>
      <c r="G6" s="27" t="s">
        <v>13</v>
      </c>
      <c r="H6" s="27">
        <v>7</v>
      </c>
    </row>
    <row r="7" spans="1:15" ht="10.8" thickBot="1" x14ac:dyDescent="0.25">
      <c r="B7" s="23" t="s">
        <v>14</v>
      </c>
      <c r="C7" s="24" t="s">
        <v>11</v>
      </c>
      <c r="D7" s="25" t="s">
        <v>12</v>
      </c>
      <c r="E7" s="26">
        <v>2</v>
      </c>
      <c r="F7" s="26">
        <v>7</v>
      </c>
      <c r="G7" s="27" t="s">
        <v>15</v>
      </c>
      <c r="H7" s="27">
        <v>2</v>
      </c>
    </row>
    <row r="8" spans="1:15" ht="10.8" thickBot="1" x14ac:dyDescent="0.25">
      <c r="B8" s="23" t="s">
        <v>16</v>
      </c>
      <c r="C8" s="24" t="s">
        <v>11</v>
      </c>
      <c r="D8" s="25" t="s">
        <v>12</v>
      </c>
      <c r="E8" s="26">
        <v>0.5</v>
      </c>
      <c r="F8" s="26">
        <v>3</v>
      </c>
      <c r="G8" s="27">
        <v>0</v>
      </c>
      <c r="H8" s="27">
        <v>2</v>
      </c>
    </row>
    <row r="9" spans="1:15" ht="10.8" thickBot="1" x14ac:dyDescent="0.25">
      <c r="B9" s="23" t="s">
        <v>17</v>
      </c>
      <c r="C9" s="24" t="s">
        <v>11</v>
      </c>
      <c r="D9" s="25" t="s">
        <v>18</v>
      </c>
      <c r="E9" s="26">
        <v>30</v>
      </c>
      <c r="F9" s="26">
        <v>50</v>
      </c>
      <c r="G9" s="27" t="s">
        <v>19</v>
      </c>
      <c r="H9" s="27">
        <v>1</v>
      </c>
    </row>
    <row r="10" spans="1:15" ht="10.8" thickBot="1" x14ac:dyDescent="0.25">
      <c r="B10" s="23" t="s">
        <v>20</v>
      </c>
      <c r="C10" s="24" t="s">
        <v>11</v>
      </c>
      <c r="D10" s="25" t="s">
        <v>18</v>
      </c>
      <c r="E10" s="26" t="s">
        <v>21</v>
      </c>
      <c r="F10" s="26" t="s">
        <v>22</v>
      </c>
      <c r="G10" s="27">
        <v>0</v>
      </c>
      <c r="H10" s="27">
        <v>0</v>
      </c>
    </row>
    <row r="11" spans="1:15" ht="10.8" thickBot="1" x14ac:dyDescent="0.25">
      <c r="B11" s="28" t="s">
        <v>23</v>
      </c>
      <c r="C11" s="29"/>
      <c r="D11" s="29"/>
      <c r="E11" s="30"/>
      <c r="F11" s="30"/>
      <c r="G11" s="31"/>
      <c r="H11" s="32"/>
    </row>
    <row r="12" spans="1:15" ht="10.8" thickBot="1" x14ac:dyDescent="0.25">
      <c r="B12" s="33" t="s">
        <v>24</v>
      </c>
      <c r="C12" s="34">
        <v>2022</v>
      </c>
      <c r="D12" s="34" t="s">
        <v>25</v>
      </c>
      <c r="E12" s="35">
        <v>484.5628203479481</v>
      </c>
      <c r="F12" s="35">
        <v>727.73069974267264</v>
      </c>
      <c r="G12" s="27" t="s">
        <v>26</v>
      </c>
      <c r="H12" s="27" t="s">
        <v>27</v>
      </c>
      <c r="I12" s="36"/>
      <c r="N12" s="37"/>
      <c r="O12" s="37"/>
    </row>
    <row r="13" spans="1:15" ht="10.8" thickBot="1" x14ac:dyDescent="0.25">
      <c r="B13" s="33" t="s">
        <v>28</v>
      </c>
      <c r="C13" s="34">
        <v>2022</v>
      </c>
      <c r="D13" s="34" t="s">
        <v>29</v>
      </c>
      <c r="E13" s="35">
        <v>4761.5243759774094</v>
      </c>
      <c r="F13" s="35">
        <v>5975.7517244290657</v>
      </c>
      <c r="G13" s="27" t="s">
        <v>30</v>
      </c>
      <c r="H13" s="27" t="s">
        <v>31</v>
      </c>
      <c r="I13" s="36"/>
    </row>
    <row r="14" spans="1:15" ht="10.8" thickBot="1" x14ac:dyDescent="0.25">
      <c r="B14" s="33" t="s">
        <v>32</v>
      </c>
      <c r="C14" s="34">
        <v>2022</v>
      </c>
      <c r="D14" s="34" t="s">
        <v>29</v>
      </c>
      <c r="E14" s="35">
        <v>5058.4000095407437</v>
      </c>
      <c r="F14" s="35">
        <v>6344.725726143497</v>
      </c>
      <c r="G14" s="27" t="s">
        <v>30</v>
      </c>
      <c r="H14" s="27" t="s">
        <v>31</v>
      </c>
      <c r="I14" s="36"/>
    </row>
    <row r="15" spans="1:15" ht="10.8" thickBot="1" x14ac:dyDescent="0.25">
      <c r="B15" s="33" t="s">
        <v>33</v>
      </c>
      <c r="C15" s="34">
        <v>2022</v>
      </c>
      <c r="D15" s="34" t="s">
        <v>29</v>
      </c>
      <c r="E15" s="35">
        <v>5377.2922660019549</v>
      </c>
      <c r="F15" s="35">
        <v>6741.0632448881433</v>
      </c>
      <c r="G15" s="27" t="s">
        <v>30</v>
      </c>
      <c r="H15" s="27" t="s">
        <v>31</v>
      </c>
      <c r="I15" s="36"/>
    </row>
    <row r="16" spans="1:15" ht="10.8" thickBot="1" x14ac:dyDescent="0.25">
      <c r="B16" s="33" t="s">
        <v>34</v>
      </c>
      <c r="C16" s="34">
        <v>2022</v>
      </c>
      <c r="D16" s="34" t="s">
        <v>29</v>
      </c>
      <c r="E16" s="35" t="s">
        <v>35</v>
      </c>
      <c r="F16" s="35" t="s">
        <v>35</v>
      </c>
      <c r="G16" s="27">
        <v>0</v>
      </c>
      <c r="H16" s="27">
        <v>0</v>
      </c>
      <c r="I16" s="36"/>
      <c r="N16" s="38"/>
      <c r="O16" s="38"/>
    </row>
    <row r="17" spans="2:15" ht="10.8" thickBot="1" x14ac:dyDescent="0.25">
      <c r="B17" s="33" t="s">
        <v>36</v>
      </c>
      <c r="C17" s="34">
        <v>2022</v>
      </c>
      <c r="D17" s="34" t="s">
        <v>37</v>
      </c>
      <c r="E17" s="35">
        <v>465.08495318055759</v>
      </c>
      <c r="F17" s="35">
        <v>551.35619147569707</v>
      </c>
      <c r="G17" s="27" t="s">
        <v>38</v>
      </c>
      <c r="H17" s="27" t="s">
        <v>31</v>
      </c>
      <c r="I17" s="36"/>
      <c r="N17" s="39"/>
      <c r="O17" s="39"/>
    </row>
    <row r="18" spans="2:15" ht="10.8" thickBot="1" x14ac:dyDescent="0.25">
      <c r="B18" s="33" t="s">
        <v>39</v>
      </c>
      <c r="C18" s="34">
        <v>2022</v>
      </c>
      <c r="D18" s="34" t="s">
        <v>37</v>
      </c>
      <c r="E18" s="35">
        <v>491.81116134111619</v>
      </c>
      <c r="F18" s="35">
        <v>584.76395167639521</v>
      </c>
      <c r="G18" s="27" t="s">
        <v>38</v>
      </c>
      <c r="H18" s="27" t="s">
        <v>31</v>
      </c>
      <c r="I18" s="36"/>
      <c r="N18" s="39"/>
      <c r="O18" s="39"/>
    </row>
    <row r="19" spans="2:15" ht="10.8" thickBot="1" x14ac:dyDescent="0.25">
      <c r="B19" s="33" t="s">
        <v>40</v>
      </c>
      <c r="C19" s="34">
        <v>2022</v>
      </c>
      <c r="D19" s="34" t="s">
        <v>37</v>
      </c>
      <c r="E19" s="35">
        <v>542.26862891519465</v>
      </c>
      <c r="F19" s="35">
        <v>647.83578614399335</v>
      </c>
      <c r="G19" s="27" t="s">
        <v>38</v>
      </c>
      <c r="H19" s="27" t="s">
        <v>31</v>
      </c>
      <c r="I19" s="36"/>
      <c r="N19" s="39"/>
      <c r="O19" s="39"/>
    </row>
    <row r="20" spans="2:15" ht="10.8" thickBot="1" x14ac:dyDescent="0.25">
      <c r="B20" s="33" t="s">
        <v>41</v>
      </c>
      <c r="C20" s="34">
        <v>2022</v>
      </c>
      <c r="D20" s="34" t="s">
        <v>37</v>
      </c>
      <c r="E20" s="35">
        <v>669.95961744344345</v>
      </c>
      <c r="F20" s="35">
        <v>807.44952180430437</v>
      </c>
      <c r="G20" s="27" t="s">
        <v>38</v>
      </c>
      <c r="H20" s="27" t="s">
        <v>31</v>
      </c>
      <c r="I20" s="36"/>
      <c r="N20" s="39"/>
      <c r="O20" s="39"/>
    </row>
    <row r="21" spans="2:15" ht="10.8" thickBot="1" x14ac:dyDescent="0.25">
      <c r="B21" s="33" t="s">
        <v>42</v>
      </c>
      <c r="C21" s="34">
        <v>2022</v>
      </c>
      <c r="D21" s="34" t="s">
        <v>37</v>
      </c>
      <c r="E21" s="35">
        <v>957.74447201458554</v>
      </c>
      <c r="F21" s="35">
        <v>1167.1805900182321</v>
      </c>
      <c r="G21" s="27" t="s">
        <v>38</v>
      </c>
      <c r="H21" s="27" t="s">
        <v>31</v>
      </c>
      <c r="I21" s="36"/>
      <c r="N21" s="39"/>
      <c r="O21" s="39"/>
    </row>
    <row r="22" spans="2:15" ht="10.8" thickBot="1" x14ac:dyDescent="0.25">
      <c r="B22" s="33" t="s">
        <v>43</v>
      </c>
      <c r="C22" s="34">
        <v>2022</v>
      </c>
      <c r="D22" s="34" t="s">
        <v>37</v>
      </c>
      <c r="E22" s="35">
        <v>1541.3581438874385</v>
      </c>
      <c r="F22" s="35">
        <v>1896.697679859298</v>
      </c>
      <c r="G22" s="27" t="s">
        <v>38</v>
      </c>
      <c r="H22" s="27" t="s">
        <v>31</v>
      </c>
      <c r="I22" s="36"/>
      <c r="N22" s="39"/>
      <c r="O22" s="39"/>
    </row>
    <row r="23" spans="2:15" ht="10.8" thickBot="1" x14ac:dyDescent="0.25">
      <c r="B23" s="33" t="s">
        <v>44</v>
      </c>
      <c r="C23" s="34">
        <v>2022</v>
      </c>
      <c r="D23" s="34" t="s">
        <v>37</v>
      </c>
      <c r="E23" s="40" t="s">
        <v>35</v>
      </c>
      <c r="F23" s="40" t="s">
        <v>35</v>
      </c>
      <c r="G23" s="27">
        <v>0</v>
      </c>
      <c r="H23" s="27">
        <v>0</v>
      </c>
      <c r="I23" s="36"/>
      <c r="N23" s="39"/>
      <c r="O23" s="39"/>
    </row>
    <row r="24" spans="2:15" ht="10.8" thickBot="1" x14ac:dyDescent="0.25">
      <c r="B24" s="33" t="s">
        <v>45</v>
      </c>
      <c r="C24" s="34">
        <v>2022</v>
      </c>
      <c r="D24" s="34" t="s">
        <v>46</v>
      </c>
      <c r="E24" s="40" t="s">
        <v>35</v>
      </c>
      <c r="F24" s="40" t="s">
        <v>35</v>
      </c>
      <c r="G24" s="27">
        <v>0</v>
      </c>
      <c r="H24" s="27">
        <v>0</v>
      </c>
      <c r="I24" s="36"/>
      <c r="N24" s="39"/>
      <c r="O24" s="39"/>
    </row>
    <row r="25" spans="2:15" ht="10.8" thickBot="1" x14ac:dyDescent="0.25">
      <c r="B25" s="33" t="s">
        <v>47</v>
      </c>
      <c r="C25" s="34">
        <v>2022</v>
      </c>
      <c r="D25" s="34" t="s">
        <v>46</v>
      </c>
      <c r="E25" s="35">
        <v>76800</v>
      </c>
      <c r="F25" s="35">
        <v>115200</v>
      </c>
      <c r="G25" s="27" t="s">
        <v>48</v>
      </c>
      <c r="H25" s="27">
        <v>2</v>
      </c>
      <c r="I25" s="36"/>
      <c r="N25" s="39"/>
      <c r="O25" s="39"/>
    </row>
    <row r="26" spans="2:15" ht="10.8" thickBot="1" x14ac:dyDescent="0.25">
      <c r="B26" s="33" t="s">
        <v>49</v>
      </c>
      <c r="C26" s="34">
        <v>2022</v>
      </c>
      <c r="D26" s="34" t="s">
        <v>46</v>
      </c>
      <c r="E26" s="35">
        <v>69120</v>
      </c>
      <c r="F26" s="35">
        <v>103680</v>
      </c>
      <c r="G26" s="27" t="s">
        <v>48</v>
      </c>
      <c r="H26" s="27">
        <v>2</v>
      </c>
      <c r="I26" s="36"/>
      <c r="N26" s="39"/>
      <c r="O26" s="39"/>
    </row>
    <row r="27" spans="2:15" ht="10.8" thickBot="1" x14ac:dyDescent="0.25">
      <c r="B27" s="41" t="s">
        <v>50</v>
      </c>
      <c r="C27" s="34">
        <v>2022</v>
      </c>
      <c r="D27" s="34" t="s">
        <v>12</v>
      </c>
      <c r="E27" s="42">
        <v>0.8</v>
      </c>
      <c r="F27" s="42">
        <v>0.9</v>
      </c>
      <c r="G27" s="27" t="s">
        <v>51</v>
      </c>
      <c r="H27" s="27">
        <v>2</v>
      </c>
      <c r="I27" s="36"/>
      <c r="N27" s="39"/>
      <c r="O27" s="39"/>
    </row>
    <row r="28" spans="2:15" ht="10.8" thickBot="1" x14ac:dyDescent="0.25">
      <c r="B28" s="41" t="s">
        <v>52</v>
      </c>
      <c r="C28" s="34">
        <v>2022</v>
      </c>
      <c r="D28" s="34" t="s">
        <v>12</v>
      </c>
      <c r="E28" s="42">
        <v>0.1</v>
      </c>
      <c r="F28" s="42">
        <v>0.2</v>
      </c>
      <c r="G28" s="27" t="s">
        <v>51</v>
      </c>
      <c r="H28" s="27">
        <v>2</v>
      </c>
      <c r="I28" s="36"/>
      <c r="N28" s="39"/>
      <c r="O28" s="39"/>
    </row>
    <row r="29" spans="2:15" ht="10.8" thickBot="1" x14ac:dyDescent="0.25">
      <c r="B29" s="41" t="s">
        <v>53</v>
      </c>
      <c r="C29" s="34">
        <v>2022</v>
      </c>
      <c r="D29" s="34" t="s">
        <v>54</v>
      </c>
      <c r="E29" s="40" t="s">
        <v>35</v>
      </c>
      <c r="F29" s="40" t="s">
        <v>35</v>
      </c>
      <c r="G29" s="27">
        <v>0</v>
      </c>
      <c r="H29" s="27">
        <v>0</v>
      </c>
      <c r="I29" s="36"/>
      <c r="N29" s="39"/>
      <c r="O29" s="39"/>
    </row>
    <row r="30" spans="2:15" ht="10.8" thickBot="1" x14ac:dyDescent="0.25">
      <c r="B30" s="41" t="s">
        <v>55</v>
      </c>
      <c r="C30" s="34">
        <v>2022</v>
      </c>
      <c r="D30" s="34" t="s">
        <v>56</v>
      </c>
      <c r="E30" s="43">
        <v>0.96</v>
      </c>
      <c r="F30" s="43">
        <v>1.92</v>
      </c>
      <c r="G30" s="27">
        <v>0</v>
      </c>
      <c r="H30" s="27" t="s">
        <v>57</v>
      </c>
      <c r="I30" s="36"/>
      <c r="N30" s="39"/>
      <c r="O30" s="39"/>
    </row>
    <row r="31" spans="2:15" ht="10.8" thickBot="1" x14ac:dyDescent="0.25">
      <c r="B31" s="33" t="s">
        <v>58</v>
      </c>
      <c r="C31" s="34">
        <v>2022</v>
      </c>
      <c r="D31" s="34" t="s">
        <v>46</v>
      </c>
      <c r="E31" s="35">
        <v>203520</v>
      </c>
      <c r="F31" s="35">
        <v>305280</v>
      </c>
      <c r="G31" s="27">
        <v>0</v>
      </c>
      <c r="H31" s="27">
        <v>2</v>
      </c>
      <c r="I31" s="36"/>
      <c r="N31" s="39"/>
      <c r="O31" s="39"/>
    </row>
    <row r="32" spans="2:15" ht="10.8" thickBot="1" x14ac:dyDescent="0.25">
      <c r="B32" s="33" t="s">
        <v>59</v>
      </c>
      <c r="C32" s="34">
        <v>2022</v>
      </c>
      <c r="D32" s="34" t="s">
        <v>46</v>
      </c>
      <c r="E32" s="35">
        <v>184320</v>
      </c>
      <c r="F32" s="35">
        <v>276480</v>
      </c>
      <c r="G32" s="27">
        <v>0</v>
      </c>
      <c r="H32" s="27">
        <v>2</v>
      </c>
      <c r="I32" s="36"/>
      <c r="N32" s="39"/>
      <c r="O32" s="39"/>
    </row>
    <row r="33" spans="2:9" ht="10.8" thickBot="1" x14ac:dyDescent="0.25">
      <c r="B33" s="44" t="s">
        <v>24</v>
      </c>
      <c r="C33" s="45">
        <v>2030</v>
      </c>
      <c r="D33" s="45" t="s">
        <v>25</v>
      </c>
      <c r="E33" s="35">
        <v>484.5628203479481</v>
      </c>
      <c r="F33" s="35">
        <v>727.73069974267264</v>
      </c>
      <c r="G33" s="27" t="s">
        <v>26</v>
      </c>
      <c r="H33" s="27" t="s">
        <v>27</v>
      </c>
      <c r="I33" s="36"/>
    </row>
    <row r="34" spans="2:9" ht="10.8" thickBot="1" x14ac:dyDescent="0.25">
      <c r="B34" s="44" t="s">
        <v>28</v>
      </c>
      <c r="C34" s="45">
        <v>2030</v>
      </c>
      <c r="D34" s="45" t="s">
        <v>29</v>
      </c>
      <c r="E34" s="35">
        <v>4761.5243759774094</v>
      </c>
      <c r="F34" s="35">
        <v>5975.7517244290657</v>
      </c>
      <c r="G34" s="27" t="s">
        <v>30</v>
      </c>
      <c r="H34" s="27" t="s">
        <v>31</v>
      </c>
      <c r="I34" s="36"/>
    </row>
    <row r="35" spans="2:9" ht="10.8" thickBot="1" x14ac:dyDescent="0.25">
      <c r="B35" s="44" t="s">
        <v>32</v>
      </c>
      <c r="C35" s="45">
        <v>2030</v>
      </c>
      <c r="D35" s="45" t="s">
        <v>29</v>
      </c>
      <c r="E35" s="35">
        <v>5058.4000095407437</v>
      </c>
      <c r="F35" s="35">
        <v>6344.725726143497</v>
      </c>
      <c r="G35" s="27" t="s">
        <v>30</v>
      </c>
      <c r="H35" s="27" t="s">
        <v>31</v>
      </c>
      <c r="I35" s="36"/>
    </row>
    <row r="36" spans="2:9" ht="10.8" thickBot="1" x14ac:dyDescent="0.25">
      <c r="B36" s="44" t="s">
        <v>33</v>
      </c>
      <c r="C36" s="45">
        <v>2030</v>
      </c>
      <c r="D36" s="45" t="s">
        <v>29</v>
      </c>
      <c r="E36" s="35">
        <v>5377.2922660019549</v>
      </c>
      <c r="F36" s="35">
        <v>6741.0632448881433</v>
      </c>
      <c r="G36" s="27" t="s">
        <v>30</v>
      </c>
      <c r="H36" s="27" t="s">
        <v>31</v>
      </c>
      <c r="I36" s="36"/>
    </row>
    <row r="37" spans="2:9" ht="10.8" thickBot="1" x14ac:dyDescent="0.25">
      <c r="B37" s="44" t="s">
        <v>34</v>
      </c>
      <c r="C37" s="45">
        <v>2030</v>
      </c>
      <c r="D37" s="45" t="s">
        <v>29</v>
      </c>
      <c r="E37" s="35" t="s">
        <v>35</v>
      </c>
      <c r="F37" s="35" t="s">
        <v>35</v>
      </c>
      <c r="G37" s="27">
        <v>0</v>
      </c>
      <c r="H37" s="27">
        <v>0</v>
      </c>
      <c r="I37" s="36"/>
    </row>
    <row r="38" spans="2:9" ht="10.8" thickBot="1" x14ac:dyDescent="0.25">
      <c r="B38" s="44" t="s">
        <v>36</v>
      </c>
      <c r="C38" s="45">
        <v>2030</v>
      </c>
      <c r="D38" s="45" t="s">
        <v>37</v>
      </c>
      <c r="E38" s="35">
        <v>465.08495318055759</v>
      </c>
      <c r="F38" s="35">
        <v>551.35619147569707</v>
      </c>
      <c r="G38" s="27" t="s">
        <v>38</v>
      </c>
      <c r="H38" s="27" t="s">
        <v>31</v>
      </c>
      <c r="I38" s="36"/>
    </row>
    <row r="39" spans="2:9" ht="10.8" thickBot="1" x14ac:dyDescent="0.25">
      <c r="B39" s="44" t="s">
        <v>39</v>
      </c>
      <c r="C39" s="45">
        <v>2030</v>
      </c>
      <c r="D39" s="45" t="s">
        <v>37</v>
      </c>
      <c r="E39" s="35">
        <v>491.81116134111619</v>
      </c>
      <c r="F39" s="35">
        <v>584.76395167639521</v>
      </c>
      <c r="G39" s="27" t="s">
        <v>38</v>
      </c>
      <c r="H39" s="27" t="s">
        <v>31</v>
      </c>
      <c r="I39" s="36"/>
    </row>
    <row r="40" spans="2:9" ht="10.8" thickBot="1" x14ac:dyDescent="0.25">
      <c r="B40" s="44" t="s">
        <v>40</v>
      </c>
      <c r="C40" s="45">
        <v>2030</v>
      </c>
      <c r="D40" s="45" t="s">
        <v>37</v>
      </c>
      <c r="E40" s="35">
        <v>542.26862891519465</v>
      </c>
      <c r="F40" s="35">
        <v>647.83578614399335</v>
      </c>
      <c r="G40" s="27" t="s">
        <v>38</v>
      </c>
      <c r="H40" s="27" t="s">
        <v>31</v>
      </c>
      <c r="I40" s="36"/>
    </row>
    <row r="41" spans="2:9" ht="10.8" thickBot="1" x14ac:dyDescent="0.25">
      <c r="B41" s="44" t="s">
        <v>41</v>
      </c>
      <c r="C41" s="45">
        <v>2030</v>
      </c>
      <c r="D41" s="45" t="s">
        <v>37</v>
      </c>
      <c r="E41" s="35">
        <v>669.95961744344345</v>
      </c>
      <c r="F41" s="35">
        <v>807.44952180430437</v>
      </c>
      <c r="G41" s="27" t="s">
        <v>38</v>
      </c>
      <c r="H41" s="27" t="s">
        <v>31</v>
      </c>
      <c r="I41" s="36"/>
    </row>
    <row r="42" spans="2:9" ht="10.8" thickBot="1" x14ac:dyDescent="0.25">
      <c r="B42" s="44" t="s">
        <v>42</v>
      </c>
      <c r="C42" s="45">
        <v>2030</v>
      </c>
      <c r="D42" s="45" t="s">
        <v>37</v>
      </c>
      <c r="E42" s="35">
        <v>957.74447201458554</v>
      </c>
      <c r="F42" s="35">
        <v>1167.1805900182321</v>
      </c>
      <c r="G42" s="27" t="s">
        <v>38</v>
      </c>
      <c r="H42" s="27" t="s">
        <v>31</v>
      </c>
      <c r="I42" s="36"/>
    </row>
    <row r="43" spans="2:9" ht="10.8" thickBot="1" x14ac:dyDescent="0.25">
      <c r="B43" s="44" t="s">
        <v>43</v>
      </c>
      <c r="C43" s="45">
        <v>2030</v>
      </c>
      <c r="D43" s="45" t="s">
        <v>37</v>
      </c>
      <c r="E43" s="35">
        <v>1541.3581438874385</v>
      </c>
      <c r="F43" s="35">
        <v>1896.697679859298</v>
      </c>
      <c r="G43" s="27" t="s">
        <v>38</v>
      </c>
      <c r="H43" s="27" t="s">
        <v>31</v>
      </c>
      <c r="I43" s="36"/>
    </row>
    <row r="44" spans="2:9" ht="10.8" thickBot="1" x14ac:dyDescent="0.25">
      <c r="B44" s="44" t="s">
        <v>44</v>
      </c>
      <c r="C44" s="45">
        <v>2030</v>
      </c>
      <c r="D44" s="45" t="s">
        <v>37</v>
      </c>
      <c r="E44" s="35" t="s">
        <v>35</v>
      </c>
      <c r="F44" s="35" t="s">
        <v>35</v>
      </c>
      <c r="G44" s="27">
        <v>0</v>
      </c>
      <c r="H44" s="27">
        <v>0</v>
      </c>
      <c r="I44" s="36"/>
    </row>
    <row r="45" spans="2:9" ht="10.8" thickBot="1" x14ac:dyDescent="0.25">
      <c r="B45" s="44" t="s">
        <v>45</v>
      </c>
      <c r="C45" s="45">
        <v>2030</v>
      </c>
      <c r="D45" s="45" t="s">
        <v>46</v>
      </c>
      <c r="E45" s="35" t="s">
        <v>35</v>
      </c>
      <c r="F45" s="35" t="s">
        <v>35</v>
      </c>
      <c r="G45" s="27">
        <v>0</v>
      </c>
      <c r="H45" s="27">
        <v>0</v>
      </c>
      <c r="I45" s="36"/>
    </row>
    <row r="46" spans="2:9" ht="10.8" thickBot="1" x14ac:dyDescent="0.25">
      <c r="B46" s="44" t="s">
        <v>47</v>
      </c>
      <c r="C46" s="45">
        <v>2030</v>
      </c>
      <c r="D46" s="45" t="s">
        <v>46</v>
      </c>
      <c r="E46" s="35">
        <v>76800</v>
      </c>
      <c r="F46" s="35">
        <v>115200</v>
      </c>
      <c r="G46" s="27" t="s">
        <v>48</v>
      </c>
      <c r="H46" s="27">
        <v>2</v>
      </c>
      <c r="I46" s="36"/>
    </row>
    <row r="47" spans="2:9" ht="10.8" thickBot="1" x14ac:dyDescent="0.25">
      <c r="B47" s="44" t="s">
        <v>49</v>
      </c>
      <c r="C47" s="45">
        <v>2030</v>
      </c>
      <c r="D47" s="45" t="s">
        <v>46</v>
      </c>
      <c r="E47" s="35">
        <v>69120</v>
      </c>
      <c r="F47" s="35">
        <v>103680</v>
      </c>
      <c r="G47" s="27" t="s">
        <v>48</v>
      </c>
      <c r="H47" s="27">
        <v>2</v>
      </c>
      <c r="I47" s="36"/>
    </row>
    <row r="48" spans="2:9" ht="10.8" thickBot="1" x14ac:dyDescent="0.25">
      <c r="B48" s="46" t="s">
        <v>50</v>
      </c>
      <c r="C48" s="45">
        <v>2030</v>
      </c>
      <c r="D48" s="45" t="s">
        <v>12</v>
      </c>
      <c r="E48" s="42">
        <v>0.8</v>
      </c>
      <c r="F48" s="42">
        <v>0.9</v>
      </c>
      <c r="G48" s="27" t="s">
        <v>51</v>
      </c>
      <c r="H48" s="27">
        <v>2</v>
      </c>
      <c r="I48" s="36"/>
    </row>
    <row r="49" spans="2:9" ht="10.8" thickBot="1" x14ac:dyDescent="0.25">
      <c r="B49" s="46" t="s">
        <v>52</v>
      </c>
      <c r="C49" s="45">
        <v>2030</v>
      </c>
      <c r="D49" s="45" t="s">
        <v>12</v>
      </c>
      <c r="E49" s="42">
        <v>0.1</v>
      </c>
      <c r="F49" s="42">
        <v>0.2</v>
      </c>
      <c r="G49" s="27" t="s">
        <v>51</v>
      </c>
      <c r="H49" s="27">
        <v>2</v>
      </c>
      <c r="I49" s="36"/>
    </row>
    <row r="50" spans="2:9" ht="10.8" thickBot="1" x14ac:dyDescent="0.25">
      <c r="B50" s="46" t="s">
        <v>53</v>
      </c>
      <c r="C50" s="45">
        <v>2030</v>
      </c>
      <c r="D50" s="45" t="s">
        <v>54</v>
      </c>
      <c r="E50" s="40" t="s">
        <v>35</v>
      </c>
      <c r="F50" s="40" t="s">
        <v>35</v>
      </c>
      <c r="G50" s="27">
        <v>0</v>
      </c>
      <c r="H50" s="27">
        <v>0</v>
      </c>
      <c r="I50" s="36"/>
    </row>
    <row r="51" spans="2:9" ht="10.8" thickBot="1" x14ac:dyDescent="0.25">
      <c r="B51" s="46" t="s">
        <v>55</v>
      </c>
      <c r="C51" s="45">
        <v>2030</v>
      </c>
      <c r="D51" s="45" t="s">
        <v>56</v>
      </c>
      <c r="E51" s="43">
        <v>0.96</v>
      </c>
      <c r="F51" s="43">
        <v>1.92</v>
      </c>
      <c r="G51" s="27">
        <v>0</v>
      </c>
      <c r="H51" s="27" t="s">
        <v>57</v>
      </c>
      <c r="I51" s="36"/>
    </row>
    <row r="52" spans="2:9" ht="10.8" thickBot="1" x14ac:dyDescent="0.25">
      <c r="B52" s="44" t="s">
        <v>58</v>
      </c>
      <c r="C52" s="45">
        <v>2030</v>
      </c>
      <c r="D52" s="45" t="s">
        <v>46</v>
      </c>
      <c r="E52" s="35">
        <v>203520</v>
      </c>
      <c r="F52" s="35">
        <v>305280</v>
      </c>
      <c r="G52" s="27">
        <v>0</v>
      </c>
      <c r="H52" s="27">
        <v>2</v>
      </c>
      <c r="I52" s="36"/>
    </row>
    <row r="53" spans="2:9" ht="10.8" thickBot="1" x14ac:dyDescent="0.25">
      <c r="B53" s="44" t="s">
        <v>59</v>
      </c>
      <c r="C53" s="45">
        <v>2030</v>
      </c>
      <c r="D53" s="45" t="s">
        <v>46</v>
      </c>
      <c r="E53" s="35">
        <v>184320</v>
      </c>
      <c r="F53" s="35">
        <v>276480</v>
      </c>
      <c r="G53" s="27">
        <v>0</v>
      </c>
      <c r="H53" s="27">
        <v>2</v>
      </c>
      <c r="I53" s="36"/>
    </row>
    <row r="54" spans="2:9" ht="10.8" thickBot="1" x14ac:dyDescent="0.25">
      <c r="B54" s="47" t="s">
        <v>24</v>
      </c>
      <c r="C54" s="48">
        <v>2040</v>
      </c>
      <c r="D54" s="48" t="s">
        <v>25</v>
      </c>
      <c r="E54" s="35">
        <v>484.5628203479481</v>
      </c>
      <c r="F54" s="35">
        <v>727.73069974267264</v>
      </c>
      <c r="G54" s="27" t="s">
        <v>26</v>
      </c>
      <c r="H54" s="27" t="s">
        <v>27</v>
      </c>
      <c r="I54" s="36"/>
    </row>
    <row r="55" spans="2:9" ht="10.8" thickBot="1" x14ac:dyDescent="0.25">
      <c r="B55" s="47" t="s">
        <v>28</v>
      </c>
      <c r="C55" s="48">
        <v>2040</v>
      </c>
      <c r="D55" s="48" t="s">
        <v>29</v>
      </c>
      <c r="E55" s="35">
        <v>4761.5243759774094</v>
      </c>
      <c r="F55" s="35">
        <v>5975.7517244290657</v>
      </c>
      <c r="G55" s="27" t="s">
        <v>30</v>
      </c>
      <c r="H55" s="27" t="s">
        <v>31</v>
      </c>
      <c r="I55" s="36"/>
    </row>
    <row r="56" spans="2:9" ht="10.8" thickBot="1" x14ac:dyDescent="0.25">
      <c r="B56" s="47" t="s">
        <v>32</v>
      </c>
      <c r="C56" s="48">
        <v>2040</v>
      </c>
      <c r="D56" s="48" t="s">
        <v>29</v>
      </c>
      <c r="E56" s="35">
        <v>5058.4000095407437</v>
      </c>
      <c r="F56" s="35">
        <v>6344.725726143497</v>
      </c>
      <c r="G56" s="27" t="s">
        <v>30</v>
      </c>
      <c r="H56" s="27" t="s">
        <v>31</v>
      </c>
      <c r="I56" s="36"/>
    </row>
    <row r="57" spans="2:9" ht="10.8" thickBot="1" x14ac:dyDescent="0.25">
      <c r="B57" s="47" t="s">
        <v>33</v>
      </c>
      <c r="C57" s="48">
        <v>2040</v>
      </c>
      <c r="D57" s="48" t="s">
        <v>29</v>
      </c>
      <c r="E57" s="35">
        <v>5377.2922660019549</v>
      </c>
      <c r="F57" s="35">
        <v>6741.0632448881433</v>
      </c>
      <c r="G57" s="27" t="s">
        <v>30</v>
      </c>
      <c r="H57" s="27" t="s">
        <v>31</v>
      </c>
      <c r="I57" s="36"/>
    </row>
    <row r="58" spans="2:9" ht="10.8" thickBot="1" x14ac:dyDescent="0.25">
      <c r="B58" s="47" t="s">
        <v>34</v>
      </c>
      <c r="C58" s="48">
        <v>2040</v>
      </c>
      <c r="D58" s="48" t="s">
        <v>29</v>
      </c>
      <c r="E58" s="35" t="s">
        <v>35</v>
      </c>
      <c r="F58" s="35" t="s">
        <v>35</v>
      </c>
      <c r="G58" s="27">
        <v>0</v>
      </c>
      <c r="H58" s="27">
        <v>0</v>
      </c>
      <c r="I58" s="36"/>
    </row>
    <row r="59" spans="2:9" ht="10.8" thickBot="1" x14ac:dyDescent="0.25">
      <c r="B59" s="47" t="s">
        <v>36</v>
      </c>
      <c r="C59" s="48">
        <v>2040</v>
      </c>
      <c r="D59" s="48" t="s">
        <v>37</v>
      </c>
      <c r="E59" s="35">
        <v>465.08495318055759</v>
      </c>
      <c r="F59" s="35">
        <v>551.35619147569707</v>
      </c>
      <c r="G59" s="27" t="s">
        <v>38</v>
      </c>
      <c r="H59" s="27" t="s">
        <v>31</v>
      </c>
      <c r="I59" s="36"/>
    </row>
    <row r="60" spans="2:9" ht="10.8" thickBot="1" x14ac:dyDescent="0.25">
      <c r="B60" s="47" t="s">
        <v>39</v>
      </c>
      <c r="C60" s="48">
        <v>2040</v>
      </c>
      <c r="D60" s="48" t="s">
        <v>37</v>
      </c>
      <c r="E60" s="35">
        <v>491.81116134111619</v>
      </c>
      <c r="F60" s="35">
        <v>584.76395167639521</v>
      </c>
      <c r="G60" s="27" t="s">
        <v>38</v>
      </c>
      <c r="H60" s="27" t="s">
        <v>31</v>
      </c>
      <c r="I60" s="36"/>
    </row>
    <row r="61" spans="2:9" ht="10.8" thickBot="1" x14ac:dyDescent="0.25">
      <c r="B61" s="47" t="s">
        <v>40</v>
      </c>
      <c r="C61" s="48">
        <v>2040</v>
      </c>
      <c r="D61" s="48" t="s">
        <v>37</v>
      </c>
      <c r="E61" s="35">
        <v>542.26862891519465</v>
      </c>
      <c r="F61" s="35">
        <v>647.83578614399335</v>
      </c>
      <c r="G61" s="27" t="s">
        <v>38</v>
      </c>
      <c r="H61" s="27" t="s">
        <v>31</v>
      </c>
      <c r="I61" s="36"/>
    </row>
    <row r="62" spans="2:9" ht="10.8" thickBot="1" x14ac:dyDescent="0.25">
      <c r="B62" s="47" t="s">
        <v>41</v>
      </c>
      <c r="C62" s="48">
        <v>2040</v>
      </c>
      <c r="D62" s="48" t="s">
        <v>37</v>
      </c>
      <c r="E62" s="35">
        <v>669.95961744344345</v>
      </c>
      <c r="F62" s="35">
        <v>807.44952180430437</v>
      </c>
      <c r="G62" s="27" t="s">
        <v>38</v>
      </c>
      <c r="H62" s="27" t="s">
        <v>31</v>
      </c>
      <c r="I62" s="36"/>
    </row>
    <row r="63" spans="2:9" ht="10.8" thickBot="1" x14ac:dyDescent="0.25">
      <c r="B63" s="47" t="s">
        <v>42</v>
      </c>
      <c r="C63" s="48">
        <v>2040</v>
      </c>
      <c r="D63" s="48" t="s">
        <v>37</v>
      </c>
      <c r="E63" s="35">
        <v>957.74447201458554</v>
      </c>
      <c r="F63" s="35">
        <v>1167.1805900182321</v>
      </c>
      <c r="G63" s="27" t="s">
        <v>38</v>
      </c>
      <c r="H63" s="27" t="s">
        <v>31</v>
      </c>
      <c r="I63" s="36"/>
    </row>
    <row r="64" spans="2:9" ht="10.8" thickBot="1" x14ac:dyDescent="0.25">
      <c r="B64" s="47" t="s">
        <v>43</v>
      </c>
      <c r="C64" s="48">
        <v>2040</v>
      </c>
      <c r="D64" s="48" t="s">
        <v>37</v>
      </c>
      <c r="E64" s="35">
        <v>1541.3581438874385</v>
      </c>
      <c r="F64" s="35">
        <v>1896.697679859298</v>
      </c>
      <c r="G64" s="27" t="s">
        <v>38</v>
      </c>
      <c r="H64" s="27" t="s">
        <v>31</v>
      </c>
      <c r="I64" s="36"/>
    </row>
    <row r="65" spans="2:9" ht="10.8" thickBot="1" x14ac:dyDescent="0.25">
      <c r="B65" s="47" t="s">
        <v>44</v>
      </c>
      <c r="C65" s="48">
        <v>2040</v>
      </c>
      <c r="D65" s="48" t="s">
        <v>37</v>
      </c>
      <c r="E65" s="35" t="s">
        <v>35</v>
      </c>
      <c r="F65" s="35" t="s">
        <v>35</v>
      </c>
      <c r="G65" s="27">
        <v>0</v>
      </c>
      <c r="H65" s="27">
        <v>0</v>
      </c>
      <c r="I65" s="36"/>
    </row>
    <row r="66" spans="2:9" ht="10.8" thickBot="1" x14ac:dyDescent="0.25">
      <c r="B66" s="47" t="s">
        <v>45</v>
      </c>
      <c r="C66" s="48">
        <v>2040</v>
      </c>
      <c r="D66" s="48" t="s">
        <v>46</v>
      </c>
      <c r="E66" s="35" t="s">
        <v>35</v>
      </c>
      <c r="F66" s="35" t="s">
        <v>35</v>
      </c>
      <c r="G66" s="27">
        <v>0</v>
      </c>
      <c r="H66" s="27">
        <v>0</v>
      </c>
      <c r="I66" s="36"/>
    </row>
    <row r="67" spans="2:9" ht="10.8" thickBot="1" x14ac:dyDescent="0.25">
      <c r="B67" s="47" t="s">
        <v>47</v>
      </c>
      <c r="C67" s="48">
        <v>2040</v>
      </c>
      <c r="D67" s="48" t="s">
        <v>46</v>
      </c>
      <c r="E67" s="35">
        <v>76800</v>
      </c>
      <c r="F67" s="35">
        <v>115200</v>
      </c>
      <c r="G67" s="27" t="s">
        <v>48</v>
      </c>
      <c r="H67" s="27">
        <v>2</v>
      </c>
      <c r="I67" s="36"/>
    </row>
    <row r="68" spans="2:9" ht="10.8" thickBot="1" x14ac:dyDescent="0.25">
      <c r="B68" s="47" t="s">
        <v>49</v>
      </c>
      <c r="C68" s="48">
        <v>2040</v>
      </c>
      <c r="D68" s="48" t="s">
        <v>46</v>
      </c>
      <c r="E68" s="35">
        <v>69120</v>
      </c>
      <c r="F68" s="35">
        <v>103680</v>
      </c>
      <c r="G68" s="27" t="s">
        <v>48</v>
      </c>
      <c r="H68" s="27">
        <v>2</v>
      </c>
      <c r="I68" s="36"/>
    </row>
    <row r="69" spans="2:9" ht="10.8" thickBot="1" x14ac:dyDescent="0.25">
      <c r="B69" s="49" t="s">
        <v>50</v>
      </c>
      <c r="C69" s="48">
        <v>2040</v>
      </c>
      <c r="D69" s="48" t="s">
        <v>12</v>
      </c>
      <c r="E69" s="42">
        <v>0.8</v>
      </c>
      <c r="F69" s="42">
        <v>0.9</v>
      </c>
      <c r="G69" s="27" t="s">
        <v>51</v>
      </c>
      <c r="H69" s="27">
        <v>2</v>
      </c>
      <c r="I69" s="36"/>
    </row>
    <row r="70" spans="2:9" ht="10.8" thickBot="1" x14ac:dyDescent="0.25">
      <c r="B70" s="49" t="s">
        <v>52</v>
      </c>
      <c r="C70" s="48">
        <v>2040</v>
      </c>
      <c r="D70" s="48" t="s">
        <v>12</v>
      </c>
      <c r="E70" s="42">
        <v>0.1</v>
      </c>
      <c r="F70" s="42">
        <v>0.2</v>
      </c>
      <c r="G70" s="27" t="s">
        <v>51</v>
      </c>
      <c r="H70" s="27">
        <v>2</v>
      </c>
      <c r="I70" s="36"/>
    </row>
    <row r="71" spans="2:9" ht="10.8" thickBot="1" x14ac:dyDescent="0.25">
      <c r="B71" s="49" t="s">
        <v>53</v>
      </c>
      <c r="C71" s="48">
        <v>2040</v>
      </c>
      <c r="D71" s="48" t="s">
        <v>54</v>
      </c>
      <c r="E71" s="35" t="s">
        <v>35</v>
      </c>
      <c r="F71" s="35" t="s">
        <v>35</v>
      </c>
      <c r="G71" s="27">
        <v>0</v>
      </c>
      <c r="H71" s="27">
        <v>0</v>
      </c>
      <c r="I71" s="36"/>
    </row>
    <row r="72" spans="2:9" ht="10.8" thickBot="1" x14ac:dyDescent="0.25">
      <c r="B72" s="49" t="s">
        <v>55</v>
      </c>
      <c r="C72" s="48">
        <v>2040</v>
      </c>
      <c r="D72" s="48" t="s">
        <v>56</v>
      </c>
      <c r="E72" s="35">
        <v>0.96</v>
      </c>
      <c r="F72" s="35">
        <v>1.92</v>
      </c>
      <c r="G72" s="27">
        <v>0</v>
      </c>
      <c r="H72" s="27" t="s">
        <v>57</v>
      </c>
      <c r="I72" s="36"/>
    </row>
    <row r="73" spans="2:9" ht="10.8" thickBot="1" x14ac:dyDescent="0.25">
      <c r="B73" s="47" t="s">
        <v>58</v>
      </c>
      <c r="C73" s="48">
        <v>2040</v>
      </c>
      <c r="D73" s="48" t="s">
        <v>46</v>
      </c>
      <c r="E73" s="35">
        <v>203520</v>
      </c>
      <c r="F73" s="35">
        <v>305280</v>
      </c>
      <c r="G73" s="27">
        <v>0</v>
      </c>
      <c r="H73" s="27">
        <v>2</v>
      </c>
      <c r="I73" s="36"/>
    </row>
    <row r="74" spans="2:9" ht="10.8" thickBot="1" x14ac:dyDescent="0.25">
      <c r="B74" s="47" t="s">
        <v>59</v>
      </c>
      <c r="C74" s="48">
        <v>2040</v>
      </c>
      <c r="D74" s="48" t="s">
        <v>46</v>
      </c>
      <c r="E74" s="35">
        <v>184320</v>
      </c>
      <c r="F74" s="35">
        <v>276480</v>
      </c>
      <c r="G74" s="27">
        <v>0</v>
      </c>
      <c r="H74" s="27">
        <v>2</v>
      </c>
      <c r="I74" s="36"/>
    </row>
    <row r="76" spans="2:9" x14ac:dyDescent="0.2">
      <c r="H76" s="50"/>
      <c r="I76" s="51"/>
    </row>
    <row r="77" spans="2:9" s="52" customFormat="1" ht="14.4" x14ac:dyDescent="0.3">
      <c r="B77" s="56" t="s">
        <v>7</v>
      </c>
    </row>
    <row r="78" spans="2:9" s="52" customFormat="1" ht="15" customHeight="1" x14ac:dyDescent="0.3">
      <c r="C78" s="82" t="s">
        <v>60</v>
      </c>
      <c r="D78" s="52" t="s">
        <v>134</v>
      </c>
    </row>
    <row r="79" spans="2:9" s="52" customFormat="1" ht="15" customHeight="1" x14ac:dyDescent="0.3">
      <c r="C79" s="82" t="s">
        <v>61</v>
      </c>
      <c r="D79" s="52" t="s">
        <v>145</v>
      </c>
      <c r="F79" s="53"/>
      <c r="G79" s="53"/>
      <c r="H79" s="53"/>
    </row>
    <row r="80" spans="2:9" s="52" customFormat="1" ht="15" customHeight="1" x14ac:dyDescent="0.3">
      <c r="C80" s="82" t="s">
        <v>15</v>
      </c>
      <c r="D80" s="52" t="s">
        <v>63</v>
      </c>
      <c r="F80" s="54"/>
      <c r="G80" s="54"/>
      <c r="H80" s="54"/>
    </row>
    <row r="81" spans="2:8" s="52" customFormat="1" ht="15" customHeight="1" x14ac:dyDescent="0.3">
      <c r="C81" s="82" t="s">
        <v>19</v>
      </c>
      <c r="D81" s="52" t="s">
        <v>64</v>
      </c>
      <c r="F81" s="55"/>
      <c r="G81" s="55"/>
      <c r="H81" s="55"/>
    </row>
    <row r="82" spans="2:8" s="52" customFormat="1" ht="15" customHeight="1" x14ac:dyDescent="0.3">
      <c r="C82" s="82" t="s">
        <v>65</v>
      </c>
      <c r="D82" s="52" t="s">
        <v>66</v>
      </c>
      <c r="F82" s="54"/>
      <c r="G82" s="54"/>
      <c r="H82" s="54"/>
    </row>
    <row r="83" spans="2:8" s="52" customFormat="1" ht="15" customHeight="1" x14ac:dyDescent="0.3">
      <c r="C83" s="82" t="s">
        <v>51</v>
      </c>
      <c r="D83" s="52" t="s">
        <v>67</v>
      </c>
    </row>
    <row r="84" spans="2:8" s="52" customFormat="1" ht="15" customHeight="1" x14ac:dyDescent="0.3">
      <c r="C84" s="82" t="s">
        <v>68</v>
      </c>
      <c r="D84" s="52" t="s">
        <v>80</v>
      </c>
    </row>
    <row r="85" spans="2:8" s="52" customFormat="1" ht="15" customHeight="1" x14ac:dyDescent="0.3">
      <c r="C85" s="82" t="s">
        <v>70</v>
      </c>
      <c r="D85" s="52" t="s">
        <v>81</v>
      </c>
    </row>
    <row r="86" spans="2:8" s="52" customFormat="1" ht="15" customHeight="1" x14ac:dyDescent="0.3">
      <c r="C86" s="82" t="s">
        <v>48</v>
      </c>
      <c r="D86" s="52" t="s">
        <v>72</v>
      </c>
    </row>
    <row r="87" spans="2:8" s="52" customFormat="1" ht="14.4" x14ac:dyDescent="0.3">
      <c r="C87" s="82" t="s">
        <v>73</v>
      </c>
      <c r="D87" s="52" t="s">
        <v>74</v>
      </c>
    </row>
    <row r="88" spans="2:8" s="52" customFormat="1" ht="14.4" x14ac:dyDescent="0.3">
      <c r="C88" s="82" t="s">
        <v>75</v>
      </c>
      <c r="D88" s="52" t="s">
        <v>76</v>
      </c>
    </row>
    <row r="89" spans="2:8" s="52" customFormat="1" ht="14.4" x14ac:dyDescent="0.3">
      <c r="B89" s="80"/>
      <c r="C89" s="84"/>
    </row>
    <row r="90" spans="2:8" s="52" customFormat="1" ht="14.4" x14ac:dyDescent="0.3">
      <c r="B90" s="56"/>
      <c r="C90" s="84"/>
    </row>
    <row r="91" spans="2:8" s="52" customFormat="1" ht="14.4" x14ac:dyDescent="0.3">
      <c r="B91" s="52" t="s">
        <v>8</v>
      </c>
      <c r="C91" s="84"/>
    </row>
    <row r="92" spans="2:8" s="52" customFormat="1" ht="15" customHeight="1" x14ac:dyDescent="0.3">
      <c r="C92" s="111" t="s">
        <v>77</v>
      </c>
      <c r="D92" s="52" t="s">
        <v>82</v>
      </c>
      <c r="F92" s="52" t="s">
        <v>83</v>
      </c>
    </row>
    <row r="93" spans="2:8" s="52" customFormat="1" ht="15" customHeight="1" x14ac:dyDescent="0.3">
      <c r="C93" s="82">
        <v>1</v>
      </c>
      <c r="D93" s="52" t="s">
        <v>137</v>
      </c>
    </row>
    <row r="94" spans="2:8" s="52" customFormat="1" ht="15" customHeight="1" x14ac:dyDescent="0.3">
      <c r="C94" s="82">
        <v>2</v>
      </c>
      <c r="D94" s="52" t="s">
        <v>136</v>
      </c>
    </row>
    <row r="95" spans="2:8" s="52" customFormat="1" ht="15" customHeight="1" x14ac:dyDescent="0.3">
      <c r="C95" s="82">
        <v>3</v>
      </c>
      <c r="D95" s="52" t="s">
        <v>138</v>
      </c>
    </row>
    <row r="96" spans="2:8" s="52" customFormat="1" ht="15" customHeight="1" x14ac:dyDescent="0.3">
      <c r="C96" s="82">
        <v>4</v>
      </c>
      <c r="D96" s="52" t="s">
        <v>139</v>
      </c>
    </row>
    <row r="97" spans="3:4" s="52" customFormat="1" ht="15" customHeight="1" x14ac:dyDescent="0.3">
      <c r="C97" s="82">
        <v>5</v>
      </c>
      <c r="D97" s="57" t="s">
        <v>78</v>
      </c>
    </row>
    <row r="98" spans="3:4" s="52" customFormat="1" ht="15" customHeight="1" x14ac:dyDescent="0.3">
      <c r="C98" s="82">
        <v>6</v>
      </c>
      <c r="D98" s="57" t="s">
        <v>140</v>
      </c>
    </row>
    <row r="99" spans="3:4" s="52" customFormat="1" ht="14.4" x14ac:dyDescent="0.3">
      <c r="C99" s="83">
        <v>7</v>
      </c>
      <c r="D99" s="57" t="s">
        <v>141</v>
      </c>
    </row>
    <row r="100" spans="3:4" s="52" customFormat="1" ht="14.4" x14ac:dyDescent="0.3">
      <c r="C100" s="83">
        <v>8</v>
      </c>
      <c r="D100" s="57" t="s">
        <v>142</v>
      </c>
    </row>
    <row r="101" spans="3:4" s="52" customFormat="1" ht="14.4" x14ac:dyDescent="0.3"/>
    <row r="102" spans="3:4" s="52" customFormat="1" ht="14.4" x14ac:dyDescent="0.3">
      <c r="D102" s="57" t="s">
        <v>143</v>
      </c>
    </row>
    <row r="103" spans="3:4" s="52" customFormat="1" ht="14.4" x14ac:dyDescent="0.3"/>
    <row r="104" spans="3:4" s="52" customFormat="1" ht="14.4" x14ac:dyDescent="0.3"/>
    <row r="105" spans="3:4" s="52" customFormat="1" ht="14.4" x14ac:dyDescent="0.3"/>
    <row r="106" spans="3:4" s="52" customFormat="1" ht="14.4" x14ac:dyDescent="0.3"/>
    <row r="107" spans="3:4" s="52" customFormat="1" ht="14.4" x14ac:dyDescent="0.3"/>
    <row r="108" spans="3:4" s="52" customFormat="1" ht="14.4" x14ac:dyDescent="0.3"/>
    <row r="109" spans="3:4" s="52" customFormat="1" ht="14.4" x14ac:dyDescent="0.3"/>
    <row r="110" spans="3:4" s="52" customFormat="1" ht="14.4" x14ac:dyDescent="0.3"/>
    <row r="111" spans="3:4" s="52" customFormat="1" ht="14.4" x14ac:dyDescent="0.3"/>
    <row r="112" spans="3:4" s="52" customFormat="1" ht="14.4" x14ac:dyDescent="0.3"/>
    <row r="113" s="52" customFormat="1" ht="14.4" x14ac:dyDescent="0.3"/>
    <row r="114" s="52" customFormat="1" ht="14.4" x14ac:dyDescent="0.3"/>
    <row r="115" s="52" customFormat="1" ht="14.4" x14ac:dyDescent="0.3"/>
    <row r="116" s="52" customFormat="1" ht="14.4" x14ac:dyDescent="0.3"/>
    <row r="117" s="52" customFormat="1" ht="14.4" x14ac:dyDescent="0.3"/>
  </sheetData>
  <mergeCells count="1">
    <mergeCell ref="E4:F4"/>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40F13-4527-4230-B9AF-E27815FD4CA0}">
  <sheetPr>
    <tabColor theme="7" tint="0.39997558519241921"/>
  </sheetPr>
  <dimension ref="A1:O116"/>
  <sheetViews>
    <sheetView zoomScale="83" zoomScaleNormal="100" workbookViewId="0"/>
  </sheetViews>
  <sheetFormatPr baseColWidth="10" defaultColWidth="11.5546875" defaultRowHeight="10.199999999999999" x14ac:dyDescent="0.2"/>
  <cols>
    <col min="1" max="1" width="11.5546875" style="2"/>
    <col min="2" max="2" width="35.5546875" style="2" customWidth="1"/>
    <col min="3" max="3" width="11.5546875" style="2"/>
    <col min="4" max="4" width="17.88671875" style="2" customWidth="1"/>
    <col min="5" max="6" width="11.5546875" style="2"/>
    <col min="7" max="7" width="13.109375" style="2" customWidth="1"/>
    <col min="8" max="16384" width="11.5546875" style="2"/>
  </cols>
  <sheetData>
    <row r="1" spans="1:15" ht="10.8" thickBot="1" x14ac:dyDescent="0.25">
      <c r="A1" s="1"/>
    </row>
    <row r="2" spans="1:15" x14ac:dyDescent="0.2">
      <c r="B2" s="3" t="s">
        <v>0</v>
      </c>
      <c r="C2" s="4"/>
      <c r="D2" s="5"/>
      <c r="E2" s="6" t="s">
        <v>1</v>
      </c>
      <c r="F2" s="7"/>
      <c r="G2" s="7"/>
      <c r="H2" s="8"/>
    </row>
    <row r="3" spans="1:15" ht="10.8" thickBot="1" x14ac:dyDescent="0.25">
      <c r="B3" s="9" t="s">
        <v>2</v>
      </c>
      <c r="C3" s="10"/>
      <c r="D3" s="11"/>
      <c r="E3" s="12" t="s">
        <v>84</v>
      </c>
      <c r="F3" s="13"/>
      <c r="G3" s="14"/>
      <c r="H3" s="15"/>
    </row>
    <row r="4" spans="1:15" ht="10.8" thickBot="1" x14ac:dyDescent="0.25">
      <c r="B4" s="16"/>
      <c r="C4" s="17" t="s">
        <v>4</v>
      </c>
      <c r="D4" s="18" t="s">
        <v>5</v>
      </c>
      <c r="E4" s="112" t="s">
        <v>6</v>
      </c>
      <c r="F4" s="113"/>
      <c r="G4" s="19" t="s">
        <v>7</v>
      </c>
      <c r="H4" s="19" t="s">
        <v>8</v>
      </c>
    </row>
    <row r="5" spans="1:15" ht="10.8" thickBot="1" x14ac:dyDescent="0.25">
      <c r="B5" s="20" t="s">
        <v>9</v>
      </c>
      <c r="C5" s="21"/>
      <c r="D5" s="21"/>
      <c r="E5" s="21"/>
      <c r="F5" s="21"/>
      <c r="G5" s="21"/>
      <c r="H5" s="22"/>
    </row>
    <row r="6" spans="1:15" ht="10.8" thickBot="1" x14ac:dyDescent="0.25">
      <c r="B6" s="23" t="s">
        <v>10</v>
      </c>
      <c r="C6" s="24" t="s">
        <v>11</v>
      </c>
      <c r="D6" s="25" t="s">
        <v>12</v>
      </c>
      <c r="E6" s="26">
        <v>5.5</v>
      </c>
      <c r="F6" s="26">
        <v>14.499999999999998</v>
      </c>
      <c r="G6" s="27" t="s">
        <v>13</v>
      </c>
      <c r="H6" s="27">
        <v>7</v>
      </c>
    </row>
    <row r="7" spans="1:15" ht="10.8" thickBot="1" x14ac:dyDescent="0.25">
      <c r="B7" s="23" t="s">
        <v>14</v>
      </c>
      <c r="C7" s="24" t="s">
        <v>11</v>
      </c>
      <c r="D7" s="25" t="s">
        <v>12</v>
      </c>
      <c r="E7" s="26">
        <v>2</v>
      </c>
      <c r="F7" s="26">
        <v>7</v>
      </c>
      <c r="G7" s="27" t="s">
        <v>15</v>
      </c>
      <c r="H7" s="27">
        <v>2</v>
      </c>
    </row>
    <row r="8" spans="1:15" ht="10.8" thickBot="1" x14ac:dyDescent="0.25">
      <c r="B8" s="23" t="s">
        <v>16</v>
      </c>
      <c r="C8" s="24" t="s">
        <v>11</v>
      </c>
      <c r="D8" s="25" t="s">
        <v>12</v>
      </c>
      <c r="E8" s="26">
        <v>0.5</v>
      </c>
      <c r="F8" s="26">
        <v>3</v>
      </c>
      <c r="G8" s="27">
        <v>0</v>
      </c>
      <c r="H8" s="27">
        <v>2</v>
      </c>
    </row>
    <row r="9" spans="1:15" ht="10.8" thickBot="1" x14ac:dyDescent="0.25">
      <c r="B9" s="23" t="s">
        <v>17</v>
      </c>
      <c r="C9" s="24" t="s">
        <v>11</v>
      </c>
      <c r="D9" s="25" t="s">
        <v>18</v>
      </c>
      <c r="E9" s="26">
        <v>30</v>
      </c>
      <c r="F9" s="26">
        <v>50</v>
      </c>
      <c r="G9" s="27" t="s">
        <v>19</v>
      </c>
      <c r="H9" s="27">
        <v>1</v>
      </c>
    </row>
    <row r="10" spans="1:15" ht="10.8" thickBot="1" x14ac:dyDescent="0.25">
      <c r="B10" s="23" t="s">
        <v>20</v>
      </c>
      <c r="C10" s="24" t="s">
        <v>11</v>
      </c>
      <c r="D10" s="25" t="s">
        <v>18</v>
      </c>
      <c r="E10" s="26" t="s">
        <v>21</v>
      </c>
      <c r="F10" s="26" t="s">
        <v>22</v>
      </c>
      <c r="G10" s="27">
        <v>0</v>
      </c>
      <c r="H10" s="27">
        <v>0</v>
      </c>
    </row>
    <row r="11" spans="1:15" ht="10.8" thickBot="1" x14ac:dyDescent="0.25">
      <c r="B11" s="28" t="s">
        <v>23</v>
      </c>
      <c r="C11" s="29"/>
      <c r="D11" s="29"/>
      <c r="E11" s="30"/>
      <c r="F11" s="30"/>
      <c r="G11" s="31"/>
      <c r="H11" s="32"/>
    </row>
    <row r="12" spans="1:15" ht="10.8" thickBot="1" x14ac:dyDescent="0.25">
      <c r="B12" s="33" t="s">
        <v>24</v>
      </c>
      <c r="C12" s="34">
        <v>2022</v>
      </c>
      <c r="D12" s="34" t="s">
        <v>25</v>
      </c>
      <c r="E12" s="35">
        <v>557.42421453608972</v>
      </c>
      <c r="F12" s="35">
        <v>842.89453319497693</v>
      </c>
      <c r="G12" s="27" t="s">
        <v>26</v>
      </c>
      <c r="H12" s="27" t="s">
        <v>27</v>
      </c>
      <c r="I12" s="36"/>
      <c r="N12" s="37"/>
      <c r="O12" s="37"/>
    </row>
    <row r="13" spans="1:15" ht="10.8" thickBot="1" x14ac:dyDescent="0.25">
      <c r="B13" s="33" t="s">
        <v>28</v>
      </c>
      <c r="C13" s="34">
        <v>2022</v>
      </c>
      <c r="D13" s="34" t="s">
        <v>29</v>
      </c>
      <c r="E13" s="35">
        <v>6603.0592155144577</v>
      </c>
      <c r="F13" s="35">
        <v>7803.8240193930715</v>
      </c>
      <c r="G13" s="27" t="s">
        <v>30</v>
      </c>
      <c r="H13" s="27" t="s">
        <v>27</v>
      </c>
      <c r="I13" s="36"/>
    </row>
    <row r="14" spans="1:15" ht="10.8" thickBot="1" x14ac:dyDescent="0.25">
      <c r="B14" s="33" t="s">
        <v>32</v>
      </c>
      <c r="C14" s="34">
        <v>2022</v>
      </c>
      <c r="D14" s="34" t="s">
        <v>29</v>
      </c>
      <c r="E14" s="35">
        <v>6976.2742977083635</v>
      </c>
      <c r="F14" s="35">
        <v>8270.3428721354558</v>
      </c>
      <c r="G14" s="27" t="s">
        <v>30</v>
      </c>
      <c r="H14" s="27" t="s">
        <v>27</v>
      </c>
      <c r="I14" s="36"/>
    </row>
    <row r="15" spans="1:15" ht="10.8" thickBot="1" x14ac:dyDescent="0.25">
      <c r="B15" s="33" t="s">
        <v>33</v>
      </c>
      <c r="C15" s="34">
        <v>2022</v>
      </c>
      <c r="D15" s="34" t="s">
        <v>29</v>
      </c>
      <c r="E15" s="35">
        <v>7377.1674201167425</v>
      </c>
      <c r="F15" s="35">
        <v>8771.4592751459277</v>
      </c>
      <c r="G15" s="27" t="s">
        <v>30</v>
      </c>
      <c r="H15" s="27" t="s">
        <v>27</v>
      </c>
      <c r="I15" s="36"/>
    </row>
    <row r="16" spans="1:15" ht="10.8" thickBot="1" x14ac:dyDescent="0.25">
      <c r="B16" s="33" t="s">
        <v>34</v>
      </c>
      <c r="C16" s="34">
        <v>2022</v>
      </c>
      <c r="D16" s="34" t="s">
        <v>29</v>
      </c>
      <c r="E16" s="35">
        <v>8134.0294337279201</v>
      </c>
      <c r="F16" s="35">
        <v>9717.5367921599009</v>
      </c>
      <c r="G16" s="27" t="s">
        <v>85</v>
      </c>
      <c r="H16" s="27" t="s">
        <v>27</v>
      </c>
      <c r="I16" s="36"/>
      <c r="N16" s="38"/>
      <c r="O16" s="38"/>
    </row>
    <row r="17" spans="2:15" ht="10.8" thickBot="1" x14ac:dyDescent="0.25">
      <c r="B17" s="33" t="s">
        <v>36</v>
      </c>
      <c r="C17" s="34">
        <v>2022</v>
      </c>
      <c r="D17" s="34" t="s">
        <v>37</v>
      </c>
      <c r="E17" s="35">
        <v>465.08495318055759</v>
      </c>
      <c r="F17" s="35">
        <v>551.35619147569707</v>
      </c>
      <c r="G17" s="27" t="s">
        <v>51</v>
      </c>
      <c r="H17" s="27" t="s">
        <v>27</v>
      </c>
      <c r="I17" s="36"/>
      <c r="N17" s="39"/>
      <c r="O17" s="39"/>
    </row>
    <row r="18" spans="2:15" ht="10.8" thickBot="1" x14ac:dyDescent="0.25">
      <c r="B18" s="33" t="s">
        <v>39</v>
      </c>
      <c r="C18" s="34">
        <v>2022</v>
      </c>
      <c r="D18" s="34" t="s">
        <v>37</v>
      </c>
      <c r="E18" s="35">
        <v>491.81116134111619</v>
      </c>
      <c r="F18" s="35">
        <v>584.76395167639521</v>
      </c>
      <c r="G18" s="27" t="s">
        <v>51</v>
      </c>
      <c r="H18" s="27" t="s">
        <v>27</v>
      </c>
      <c r="I18" s="36"/>
      <c r="N18" s="39"/>
      <c r="O18" s="39"/>
    </row>
    <row r="19" spans="2:15" ht="10.8" thickBot="1" x14ac:dyDescent="0.25">
      <c r="B19" s="33" t="s">
        <v>40</v>
      </c>
      <c r="C19" s="34">
        <v>2022</v>
      </c>
      <c r="D19" s="34" t="s">
        <v>37</v>
      </c>
      <c r="E19" s="35">
        <v>542.26862891519465</v>
      </c>
      <c r="F19" s="35">
        <v>647.83578614399335</v>
      </c>
      <c r="G19" s="27" t="s">
        <v>51</v>
      </c>
      <c r="H19" s="27" t="s">
        <v>27</v>
      </c>
      <c r="I19" s="36"/>
      <c r="N19" s="39"/>
      <c r="O19" s="39"/>
    </row>
    <row r="20" spans="2:15" ht="10.8" thickBot="1" x14ac:dyDescent="0.25">
      <c r="B20" s="33" t="s">
        <v>41</v>
      </c>
      <c r="C20" s="34">
        <v>2022</v>
      </c>
      <c r="D20" s="34" t="s">
        <v>37</v>
      </c>
      <c r="E20" s="35">
        <v>669.95961744344345</v>
      </c>
      <c r="F20" s="35">
        <v>807.44952180430437</v>
      </c>
      <c r="G20" s="27" t="s">
        <v>51</v>
      </c>
      <c r="H20" s="27" t="s">
        <v>27</v>
      </c>
      <c r="I20" s="36"/>
      <c r="N20" s="39"/>
      <c r="O20" s="39"/>
    </row>
    <row r="21" spans="2:15" ht="10.8" thickBot="1" x14ac:dyDescent="0.25">
      <c r="B21" s="33" t="s">
        <v>42</v>
      </c>
      <c r="C21" s="34">
        <v>2022</v>
      </c>
      <c r="D21" s="34" t="s">
        <v>37</v>
      </c>
      <c r="E21" s="35">
        <v>957.74447201458554</v>
      </c>
      <c r="F21" s="35">
        <v>1167.1805900182321</v>
      </c>
      <c r="G21" s="27" t="s">
        <v>51</v>
      </c>
      <c r="H21" s="27" t="s">
        <v>27</v>
      </c>
      <c r="I21" s="36"/>
      <c r="N21" s="39"/>
      <c r="O21" s="39"/>
    </row>
    <row r="22" spans="2:15" ht="10.8" thickBot="1" x14ac:dyDescent="0.25">
      <c r="B22" s="33" t="s">
        <v>43</v>
      </c>
      <c r="C22" s="34">
        <v>2022</v>
      </c>
      <c r="D22" s="34" t="s">
        <v>37</v>
      </c>
      <c r="E22" s="35">
        <v>1541.3581438874385</v>
      </c>
      <c r="F22" s="35">
        <v>1896.697679859298</v>
      </c>
      <c r="G22" s="27" t="s">
        <v>51</v>
      </c>
      <c r="H22" s="27" t="s">
        <v>27</v>
      </c>
      <c r="I22" s="36"/>
      <c r="N22" s="39"/>
      <c r="O22" s="39"/>
    </row>
    <row r="23" spans="2:15" ht="10.8" thickBot="1" x14ac:dyDescent="0.25">
      <c r="B23" s="33" t="s">
        <v>44</v>
      </c>
      <c r="C23" s="34">
        <v>2022</v>
      </c>
      <c r="D23" s="34" t="s">
        <v>37</v>
      </c>
      <c r="E23" s="40" t="s">
        <v>35</v>
      </c>
      <c r="F23" s="40" t="s">
        <v>35</v>
      </c>
      <c r="G23" s="27">
        <v>0</v>
      </c>
      <c r="H23" s="27">
        <v>0</v>
      </c>
      <c r="I23" s="36"/>
      <c r="N23" s="39"/>
      <c r="O23" s="39"/>
    </row>
    <row r="24" spans="2:15" ht="10.8" thickBot="1" x14ac:dyDescent="0.25">
      <c r="B24" s="33" t="s">
        <v>45</v>
      </c>
      <c r="C24" s="34">
        <v>2022</v>
      </c>
      <c r="D24" s="34" t="s">
        <v>46</v>
      </c>
      <c r="E24" s="40" t="s">
        <v>35</v>
      </c>
      <c r="F24" s="40" t="s">
        <v>35</v>
      </c>
      <c r="G24" s="27">
        <v>0</v>
      </c>
      <c r="H24" s="27">
        <v>0</v>
      </c>
      <c r="I24" s="36"/>
      <c r="N24" s="39"/>
      <c r="O24" s="39"/>
    </row>
    <row r="25" spans="2:15" ht="10.8" thickBot="1" x14ac:dyDescent="0.25">
      <c r="B25" s="33" t="s">
        <v>47</v>
      </c>
      <c r="C25" s="34">
        <v>2022</v>
      </c>
      <c r="D25" s="34" t="s">
        <v>46</v>
      </c>
      <c r="E25" s="35">
        <v>76800</v>
      </c>
      <c r="F25" s="35">
        <v>115200</v>
      </c>
      <c r="G25" s="27" t="s">
        <v>48</v>
      </c>
      <c r="H25" s="27">
        <v>2</v>
      </c>
      <c r="I25" s="36"/>
      <c r="N25" s="39"/>
      <c r="O25" s="39"/>
    </row>
    <row r="26" spans="2:15" ht="10.8" thickBot="1" x14ac:dyDescent="0.25">
      <c r="B26" s="33" t="s">
        <v>49</v>
      </c>
      <c r="C26" s="34">
        <v>2022</v>
      </c>
      <c r="D26" s="34" t="s">
        <v>46</v>
      </c>
      <c r="E26" s="35">
        <v>69120</v>
      </c>
      <c r="F26" s="35">
        <v>103680</v>
      </c>
      <c r="G26" s="27" t="s">
        <v>48</v>
      </c>
      <c r="H26" s="27">
        <v>2</v>
      </c>
      <c r="I26" s="36"/>
      <c r="N26" s="39"/>
      <c r="O26" s="39"/>
    </row>
    <row r="27" spans="2:15" ht="10.8" thickBot="1" x14ac:dyDescent="0.25">
      <c r="B27" s="41" t="s">
        <v>50</v>
      </c>
      <c r="C27" s="34">
        <v>2022</v>
      </c>
      <c r="D27" s="34" t="s">
        <v>12</v>
      </c>
      <c r="E27" s="42">
        <v>0.8</v>
      </c>
      <c r="F27" s="42">
        <v>0.9</v>
      </c>
      <c r="G27" s="27" t="s">
        <v>51</v>
      </c>
      <c r="H27" s="27">
        <v>2</v>
      </c>
      <c r="I27" s="36"/>
      <c r="N27" s="39"/>
      <c r="O27" s="39"/>
    </row>
    <row r="28" spans="2:15" ht="10.8" thickBot="1" x14ac:dyDescent="0.25">
      <c r="B28" s="41" t="s">
        <v>52</v>
      </c>
      <c r="C28" s="34">
        <v>2022</v>
      </c>
      <c r="D28" s="34" t="s">
        <v>12</v>
      </c>
      <c r="E28" s="42">
        <v>0.1</v>
      </c>
      <c r="F28" s="42">
        <v>0.2</v>
      </c>
      <c r="G28" s="27" t="s">
        <v>51</v>
      </c>
      <c r="H28" s="27">
        <v>2</v>
      </c>
      <c r="I28" s="36"/>
      <c r="N28" s="39"/>
      <c r="O28" s="39"/>
    </row>
    <row r="29" spans="2:15" ht="10.8" thickBot="1" x14ac:dyDescent="0.25">
      <c r="B29" s="41" t="s">
        <v>53</v>
      </c>
      <c r="C29" s="34">
        <v>2022</v>
      </c>
      <c r="D29" s="34" t="s">
        <v>54</v>
      </c>
      <c r="E29" s="40" t="s">
        <v>35</v>
      </c>
      <c r="F29" s="40" t="s">
        <v>35</v>
      </c>
      <c r="G29" s="27">
        <v>0</v>
      </c>
      <c r="H29" s="27">
        <v>0</v>
      </c>
      <c r="I29" s="36"/>
      <c r="N29" s="39"/>
      <c r="O29" s="39"/>
    </row>
    <row r="30" spans="2:15" ht="10.8" thickBot="1" x14ac:dyDescent="0.25">
      <c r="B30" s="41" t="s">
        <v>55</v>
      </c>
      <c r="C30" s="34">
        <v>2022</v>
      </c>
      <c r="D30" s="34" t="s">
        <v>56</v>
      </c>
      <c r="E30" s="43">
        <v>0.96</v>
      </c>
      <c r="F30" s="43">
        <v>1.92</v>
      </c>
      <c r="G30" s="27">
        <v>0</v>
      </c>
      <c r="H30" s="27" t="s">
        <v>57</v>
      </c>
      <c r="I30" s="36"/>
      <c r="N30" s="39"/>
      <c r="O30" s="39"/>
    </row>
    <row r="31" spans="2:15" ht="10.8" thickBot="1" x14ac:dyDescent="0.25">
      <c r="B31" s="33" t="s">
        <v>58</v>
      </c>
      <c r="C31" s="34">
        <v>2022</v>
      </c>
      <c r="D31" s="34" t="s">
        <v>46</v>
      </c>
      <c r="E31" s="35">
        <v>203520</v>
      </c>
      <c r="F31" s="35">
        <v>305280</v>
      </c>
      <c r="G31" s="27">
        <v>0</v>
      </c>
      <c r="H31" s="27">
        <v>0</v>
      </c>
      <c r="I31" s="36"/>
      <c r="N31" s="39"/>
      <c r="O31" s="39"/>
    </row>
    <row r="32" spans="2:15" ht="10.8" thickBot="1" x14ac:dyDescent="0.25">
      <c r="B32" s="33" t="s">
        <v>59</v>
      </c>
      <c r="C32" s="34">
        <v>2022</v>
      </c>
      <c r="D32" s="34" t="s">
        <v>46</v>
      </c>
      <c r="E32" s="35">
        <v>184320</v>
      </c>
      <c r="F32" s="35">
        <v>276480</v>
      </c>
      <c r="G32" s="27">
        <v>0</v>
      </c>
      <c r="H32" s="27">
        <v>0</v>
      </c>
      <c r="I32" s="36"/>
      <c r="N32" s="39"/>
      <c r="O32" s="39"/>
    </row>
    <row r="33" spans="2:9" ht="10.8" thickBot="1" x14ac:dyDescent="0.25">
      <c r="B33" s="44" t="s">
        <v>24</v>
      </c>
      <c r="C33" s="45">
        <v>2030</v>
      </c>
      <c r="D33" s="45" t="s">
        <v>25</v>
      </c>
      <c r="E33" s="35">
        <v>557.42421453608972</v>
      </c>
      <c r="F33" s="35">
        <v>842.89453319497693</v>
      </c>
      <c r="G33" s="27" t="s">
        <v>26</v>
      </c>
      <c r="H33" s="27" t="s">
        <v>27</v>
      </c>
      <c r="I33" s="36"/>
    </row>
    <row r="34" spans="2:9" ht="10.8" thickBot="1" x14ac:dyDescent="0.25">
      <c r="B34" s="44" t="s">
        <v>28</v>
      </c>
      <c r="C34" s="45">
        <v>2030</v>
      </c>
      <c r="D34" s="45" t="s">
        <v>29</v>
      </c>
      <c r="E34" s="35">
        <v>6603.0592155144577</v>
      </c>
      <c r="F34" s="35">
        <v>7803.8240193930715</v>
      </c>
      <c r="G34" s="27" t="s">
        <v>30</v>
      </c>
      <c r="H34" s="27" t="s">
        <v>27</v>
      </c>
      <c r="I34" s="36"/>
    </row>
    <row r="35" spans="2:9" ht="10.8" thickBot="1" x14ac:dyDescent="0.25">
      <c r="B35" s="44" t="s">
        <v>32</v>
      </c>
      <c r="C35" s="45">
        <v>2030</v>
      </c>
      <c r="D35" s="45" t="s">
        <v>29</v>
      </c>
      <c r="E35" s="35">
        <v>6976.2742977083635</v>
      </c>
      <c r="F35" s="35">
        <v>8270.3428721354558</v>
      </c>
      <c r="G35" s="27" t="s">
        <v>30</v>
      </c>
      <c r="H35" s="27" t="s">
        <v>27</v>
      </c>
      <c r="I35" s="36"/>
    </row>
    <row r="36" spans="2:9" ht="10.8" thickBot="1" x14ac:dyDescent="0.25">
      <c r="B36" s="44" t="s">
        <v>33</v>
      </c>
      <c r="C36" s="45">
        <v>2030</v>
      </c>
      <c r="D36" s="45" t="s">
        <v>29</v>
      </c>
      <c r="E36" s="35">
        <v>7377.1674201167425</v>
      </c>
      <c r="F36" s="35">
        <v>8771.4592751459277</v>
      </c>
      <c r="G36" s="27" t="s">
        <v>30</v>
      </c>
      <c r="H36" s="27" t="s">
        <v>27</v>
      </c>
      <c r="I36" s="36"/>
    </row>
    <row r="37" spans="2:9" ht="10.8" thickBot="1" x14ac:dyDescent="0.25">
      <c r="B37" s="44" t="s">
        <v>34</v>
      </c>
      <c r="C37" s="45">
        <v>2030</v>
      </c>
      <c r="D37" s="45" t="s">
        <v>29</v>
      </c>
      <c r="E37" s="35">
        <v>8134.0294337279201</v>
      </c>
      <c r="F37" s="35">
        <v>9717.5367921599009</v>
      </c>
      <c r="G37" s="27" t="s">
        <v>85</v>
      </c>
      <c r="H37" s="27" t="s">
        <v>27</v>
      </c>
      <c r="I37" s="36"/>
    </row>
    <row r="38" spans="2:9" ht="10.8" thickBot="1" x14ac:dyDescent="0.25">
      <c r="B38" s="44" t="s">
        <v>36</v>
      </c>
      <c r="C38" s="45">
        <v>2030</v>
      </c>
      <c r="D38" s="45" t="s">
        <v>37</v>
      </c>
      <c r="E38" s="35">
        <v>465.08495318055759</v>
      </c>
      <c r="F38" s="35">
        <v>551.35619147569707</v>
      </c>
      <c r="G38" s="27" t="s">
        <v>51</v>
      </c>
      <c r="H38" s="27" t="s">
        <v>31</v>
      </c>
      <c r="I38" s="36"/>
    </row>
    <row r="39" spans="2:9" ht="10.8" thickBot="1" x14ac:dyDescent="0.25">
      <c r="B39" s="44" t="s">
        <v>39</v>
      </c>
      <c r="C39" s="45">
        <v>2030</v>
      </c>
      <c r="D39" s="45" t="s">
        <v>37</v>
      </c>
      <c r="E39" s="35">
        <v>491.81116134111619</v>
      </c>
      <c r="F39" s="35">
        <v>584.76395167639521</v>
      </c>
      <c r="G39" s="27" t="s">
        <v>51</v>
      </c>
      <c r="H39" s="27" t="s">
        <v>31</v>
      </c>
      <c r="I39" s="36"/>
    </row>
    <row r="40" spans="2:9" ht="10.8" thickBot="1" x14ac:dyDescent="0.25">
      <c r="B40" s="44" t="s">
        <v>40</v>
      </c>
      <c r="C40" s="45">
        <v>2030</v>
      </c>
      <c r="D40" s="45" t="s">
        <v>37</v>
      </c>
      <c r="E40" s="35">
        <v>542.26862891519465</v>
      </c>
      <c r="F40" s="35">
        <v>647.83578614399335</v>
      </c>
      <c r="G40" s="27" t="s">
        <v>51</v>
      </c>
      <c r="H40" s="27" t="s">
        <v>31</v>
      </c>
      <c r="I40" s="36"/>
    </row>
    <row r="41" spans="2:9" ht="10.8" thickBot="1" x14ac:dyDescent="0.25">
      <c r="B41" s="44" t="s">
        <v>41</v>
      </c>
      <c r="C41" s="45">
        <v>2030</v>
      </c>
      <c r="D41" s="45" t="s">
        <v>37</v>
      </c>
      <c r="E41" s="35">
        <v>669.95961744344345</v>
      </c>
      <c r="F41" s="35">
        <v>807.44952180430437</v>
      </c>
      <c r="G41" s="27" t="s">
        <v>51</v>
      </c>
      <c r="H41" s="27" t="s">
        <v>31</v>
      </c>
      <c r="I41" s="36"/>
    </row>
    <row r="42" spans="2:9" ht="10.8" thickBot="1" x14ac:dyDescent="0.25">
      <c r="B42" s="44" t="s">
        <v>42</v>
      </c>
      <c r="C42" s="45">
        <v>2030</v>
      </c>
      <c r="D42" s="45" t="s">
        <v>37</v>
      </c>
      <c r="E42" s="35">
        <v>957.74447201458554</v>
      </c>
      <c r="F42" s="35">
        <v>1167.1805900182321</v>
      </c>
      <c r="G42" s="27" t="s">
        <v>51</v>
      </c>
      <c r="H42" s="27" t="s">
        <v>31</v>
      </c>
      <c r="I42" s="36"/>
    </row>
    <row r="43" spans="2:9" ht="10.8" thickBot="1" x14ac:dyDescent="0.25">
      <c r="B43" s="44" t="s">
        <v>43</v>
      </c>
      <c r="C43" s="45">
        <v>2030</v>
      </c>
      <c r="D43" s="45" t="s">
        <v>37</v>
      </c>
      <c r="E43" s="35">
        <v>1541.3581438874385</v>
      </c>
      <c r="F43" s="35">
        <v>1896.697679859298</v>
      </c>
      <c r="G43" s="27" t="s">
        <v>51</v>
      </c>
      <c r="H43" s="27" t="s">
        <v>31</v>
      </c>
      <c r="I43" s="36"/>
    </row>
    <row r="44" spans="2:9" ht="10.8" thickBot="1" x14ac:dyDescent="0.25">
      <c r="B44" s="44" t="s">
        <v>44</v>
      </c>
      <c r="C44" s="45">
        <v>2030</v>
      </c>
      <c r="D44" s="45" t="s">
        <v>37</v>
      </c>
      <c r="E44" s="35" t="s">
        <v>35</v>
      </c>
      <c r="F44" s="35" t="s">
        <v>35</v>
      </c>
      <c r="G44" s="27">
        <v>0</v>
      </c>
      <c r="H44" s="27">
        <v>0</v>
      </c>
      <c r="I44" s="36"/>
    </row>
    <row r="45" spans="2:9" ht="10.8" thickBot="1" x14ac:dyDescent="0.25">
      <c r="B45" s="44" t="s">
        <v>45</v>
      </c>
      <c r="C45" s="45">
        <v>2030</v>
      </c>
      <c r="D45" s="45" t="s">
        <v>46</v>
      </c>
      <c r="E45" s="35" t="s">
        <v>35</v>
      </c>
      <c r="F45" s="35" t="s">
        <v>35</v>
      </c>
      <c r="G45" s="27">
        <v>0</v>
      </c>
      <c r="H45" s="27">
        <v>0</v>
      </c>
      <c r="I45" s="36"/>
    </row>
    <row r="46" spans="2:9" ht="10.8" thickBot="1" x14ac:dyDescent="0.25">
      <c r="B46" s="44" t="s">
        <v>47</v>
      </c>
      <c r="C46" s="45">
        <v>2030</v>
      </c>
      <c r="D46" s="45" t="s">
        <v>46</v>
      </c>
      <c r="E46" s="35">
        <v>76800</v>
      </c>
      <c r="F46" s="35">
        <v>115200</v>
      </c>
      <c r="G46" s="27" t="s">
        <v>48</v>
      </c>
      <c r="H46" s="27">
        <v>2</v>
      </c>
      <c r="I46" s="36"/>
    </row>
    <row r="47" spans="2:9" ht="10.8" thickBot="1" x14ac:dyDescent="0.25">
      <c r="B47" s="44" t="s">
        <v>49</v>
      </c>
      <c r="C47" s="45">
        <v>2030</v>
      </c>
      <c r="D47" s="45" t="s">
        <v>46</v>
      </c>
      <c r="E47" s="35">
        <v>69120</v>
      </c>
      <c r="F47" s="35">
        <v>103680</v>
      </c>
      <c r="G47" s="27" t="s">
        <v>48</v>
      </c>
      <c r="H47" s="27">
        <v>2</v>
      </c>
      <c r="I47" s="36"/>
    </row>
    <row r="48" spans="2:9" ht="10.8" thickBot="1" x14ac:dyDescent="0.25">
      <c r="B48" s="46" t="s">
        <v>50</v>
      </c>
      <c r="C48" s="45">
        <v>2030</v>
      </c>
      <c r="D48" s="45" t="s">
        <v>12</v>
      </c>
      <c r="E48" s="42">
        <v>0.8</v>
      </c>
      <c r="F48" s="42">
        <v>0.9</v>
      </c>
      <c r="G48" s="27" t="s">
        <v>51</v>
      </c>
      <c r="H48" s="27">
        <v>2</v>
      </c>
      <c r="I48" s="36"/>
    </row>
    <row r="49" spans="2:9" ht="10.8" thickBot="1" x14ac:dyDescent="0.25">
      <c r="B49" s="46" t="s">
        <v>52</v>
      </c>
      <c r="C49" s="45">
        <v>2030</v>
      </c>
      <c r="D49" s="45" t="s">
        <v>12</v>
      </c>
      <c r="E49" s="42">
        <v>0.1</v>
      </c>
      <c r="F49" s="42">
        <v>0.2</v>
      </c>
      <c r="G49" s="27" t="s">
        <v>51</v>
      </c>
      <c r="H49" s="27">
        <v>2</v>
      </c>
      <c r="I49" s="36"/>
    </row>
    <row r="50" spans="2:9" ht="10.8" thickBot="1" x14ac:dyDescent="0.25">
      <c r="B50" s="46" t="s">
        <v>53</v>
      </c>
      <c r="C50" s="45">
        <v>2030</v>
      </c>
      <c r="D50" s="45" t="s">
        <v>54</v>
      </c>
      <c r="E50" s="40" t="s">
        <v>35</v>
      </c>
      <c r="F50" s="40" t="s">
        <v>35</v>
      </c>
      <c r="G50" s="27">
        <v>0</v>
      </c>
      <c r="H50" s="27">
        <v>0</v>
      </c>
      <c r="I50" s="36"/>
    </row>
    <row r="51" spans="2:9" ht="10.8" thickBot="1" x14ac:dyDescent="0.25">
      <c r="B51" s="46" t="s">
        <v>55</v>
      </c>
      <c r="C51" s="45">
        <v>2030</v>
      </c>
      <c r="D51" s="45" t="s">
        <v>56</v>
      </c>
      <c r="E51" s="43">
        <v>0.96</v>
      </c>
      <c r="F51" s="43">
        <v>1.92</v>
      </c>
      <c r="G51" s="27">
        <v>0</v>
      </c>
      <c r="H51" s="27" t="s">
        <v>57</v>
      </c>
      <c r="I51" s="36"/>
    </row>
    <row r="52" spans="2:9" ht="10.8" thickBot="1" x14ac:dyDescent="0.25">
      <c r="B52" s="44" t="s">
        <v>58</v>
      </c>
      <c r="C52" s="45">
        <v>2030</v>
      </c>
      <c r="D52" s="45" t="s">
        <v>46</v>
      </c>
      <c r="E52" s="35">
        <v>203520</v>
      </c>
      <c r="F52" s="35">
        <v>305280</v>
      </c>
      <c r="G52" s="27">
        <v>0</v>
      </c>
      <c r="H52" s="27">
        <v>0</v>
      </c>
      <c r="I52" s="36"/>
    </row>
    <row r="53" spans="2:9" ht="10.8" thickBot="1" x14ac:dyDescent="0.25">
      <c r="B53" s="44" t="s">
        <v>59</v>
      </c>
      <c r="C53" s="45">
        <v>2030</v>
      </c>
      <c r="D53" s="45" t="s">
        <v>46</v>
      </c>
      <c r="E53" s="35">
        <v>184320</v>
      </c>
      <c r="F53" s="35">
        <v>276480</v>
      </c>
      <c r="G53" s="27">
        <v>0</v>
      </c>
      <c r="H53" s="27">
        <v>0</v>
      </c>
      <c r="I53" s="36"/>
    </row>
    <row r="54" spans="2:9" ht="10.8" thickBot="1" x14ac:dyDescent="0.25">
      <c r="B54" s="47" t="s">
        <v>24</v>
      </c>
      <c r="C54" s="48">
        <v>2040</v>
      </c>
      <c r="D54" s="48" t="s">
        <v>25</v>
      </c>
      <c r="E54" s="35">
        <v>557.42421453608972</v>
      </c>
      <c r="F54" s="35">
        <v>842.89453319497693</v>
      </c>
      <c r="G54" s="27" t="s">
        <v>26</v>
      </c>
      <c r="H54" s="27" t="s">
        <v>27</v>
      </c>
      <c r="I54" s="36"/>
    </row>
    <row r="55" spans="2:9" ht="10.8" thickBot="1" x14ac:dyDescent="0.25">
      <c r="B55" s="47" t="s">
        <v>28</v>
      </c>
      <c r="C55" s="48">
        <v>2040</v>
      </c>
      <c r="D55" s="48" t="s">
        <v>29</v>
      </c>
      <c r="E55" s="35">
        <v>6603.0592155144577</v>
      </c>
      <c r="F55" s="35">
        <v>7803.8240193930715</v>
      </c>
      <c r="G55" s="27" t="s">
        <v>30</v>
      </c>
      <c r="H55" s="27" t="s">
        <v>27</v>
      </c>
      <c r="I55" s="36"/>
    </row>
    <row r="56" spans="2:9" ht="10.8" thickBot="1" x14ac:dyDescent="0.25">
      <c r="B56" s="47" t="s">
        <v>32</v>
      </c>
      <c r="C56" s="48">
        <v>2040</v>
      </c>
      <c r="D56" s="48" t="s">
        <v>29</v>
      </c>
      <c r="E56" s="35">
        <v>6976.2742977083635</v>
      </c>
      <c r="F56" s="35">
        <v>8270.3428721354558</v>
      </c>
      <c r="G56" s="27" t="s">
        <v>30</v>
      </c>
      <c r="H56" s="27" t="s">
        <v>27</v>
      </c>
      <c r="I56" s="36"/>
    </row>
    <row r="57" spans="2:9" ht="10.8" thickBot="1" x14ac:dyDescent="0.25">
      <c r="B57" s="47" t="s">
        <v>33</v>
      </c>
      <c r="C57" s="48">
        <v>2040</v>
      </c>
      <c r="D57" s="48" t="s">
        <v>29</v>
      </c>
      <c r="E57" s="35">
        <v>7377.1674201167425</v>
      </c>
      <c r="F57" s="35">
        <v>8771.4592751459277</v>
      </c>
      <c r="G57" s="27" t="s">
        <v>30</v>
      </c>
      <c r="H57" s="27" t="s">
        <v>27</v>
      </c>
      <c r="I57" s="36"/>
    </row>
    <row r="58" spans="2:9" ht="10.8" thickBot="1" x14ac:dyDescent="0.25">
      <c r="B58" s="47" t="s">
        <v>34</v>
      </c>
      <c r="C58" s="48">
        <v>2040</v>
      </c>
      <c r="D58" s="48" t="s">
        <v>29</v>
      </c>
      <c r="E58" s="35">
        <v>8134.0294337279201</v>
      </c>
      <c r="F58" s="35">
        <v>9717.5367921599009</v>
      </c>
      <c r="G58" s="27" t="s">
        <v>85</v>
      </c>
      <c r="H58" s="27" t="s">
        <v>27</v>
      </c>
      <c r="I58" s="36"/>
    </row>
    <row r="59" spans="2:9" ht="10.8" thickBot="1" x14ac:dyDescent="0.25">
      <c r="B59" s="47" t="s">
        <v>36</v>
      </c>
      <c r="C59" s="48">
        <v>2040</v>
      </c>
      <c r="D59" s="48" t="s">
        <v>37</v>
      </c>
      <c r="E59" s="35">
        <v>465.08495318055759</v>
      </c>
      <c r="F59" s="35">
        <v>551.35619147569707</v>
      </c>
      <c r="G59" s="27" t="s">
        <v>51</v>
      </c>
      <c r="H59" s="27" t="s">
        <v>31</v>
      </c>
      <c r="I59" s="36"/>
    </row>
    <row r="60" spans="2:9" ht="10.8" thickBot="1" x14ac:dyDescent="0.25">
      <c r="B60" s="47" t="s">
        <v>39</v>
      </c>
      <c r="C60" s="48">
        <v>2040</v>
      </c>
      <c r="D60" s="48" t="s">
        <v>37</v>
      </c>
      <c r="E60" s="35">
        <v>491.81116134111619</v>
      </c>
      <c r="F60" s="35">
        <v>584.76395167639521</v>
      </c>
      <c r="G60" s="27" t="s">
        <v>51</v>
      </c>
      <c r="H60" s="27" t="s">
        <v>31</v>
      </c>
      <c r="I60" s="36"/>
    </row>
    <row r="61" spans="2:9" ht="10.8" thickBot="1" x14ac:dyDescent="0.25">
      <c r="B61" s="47" t="s">
        <v>40</v>
      </c>
      <c r="C61" s="48">
        <v>2040</v>
      </c>
      <c r="D61" s="48" t="s">
        <v>37</v>
      </c>
      <c r="E61" s="35">
        <v>542.26862891519465</v>
      </c>
      <c r="F61" s="35">
        <v>647.83578614399335</v>
      </c>
      <c r="G61" s="27" t="s">
        <v>51</v>
      </c>
      <c r="H61" s="27" t="s">
        <v>31</v>
      </c>
      <c r="I61" s="36"/>
    </row>
    <row r="62" spans="2:9" ht="10.8" thickBot="1" x14ac:dyDescent="0.25">
      <c r="B62" s="47" t="s">
        <v>41</v>
      </c>
      <c r="C62" s="48">
        <v>2040</v>
      </c>
      <c r="D62" s="48" t="s">
        <v>37</v>
      </c>
      <c r="E62" s="35">
        <v>669.95961744344345</v>
      </c>
      <c r="F62" s="35">
        <v>807.44952180430437</v>
      </c>
      <c r="G62" s="27" t="s">
        <v>51</v>
      </c>
      <c r="H62" s="27" t="s">
        <v>31</v>
      </c>
      <c r="I62" s="36"/>
    </row>
    <row r="63" spans="2:9" ht="10.8" thickBot="1" x14ac:dyDescent="0.25">
      <c r="B63" s="47" t="s">
        <v>42</v>
      </c>
      <c r="C63" s="48">
        <v>2040</v>
      </c>
      <c r="D63" s="48" t="s">
        <v>37</v>
      </c>
      <c r="E63" s="35">
        <v>957.74447201458554</v>
      </c>
      <c r="F63" s="35">
        <v>1167.1805900182321</v>
      </c>
      <c r="G63" s="27" t="s">
        <v>51</v>
      </c>
      <c r="H63" s="27" t="s">
        <v>31</v>
      </c>
      <c r="I63" s="36"/>
    </row>
    <row r="64" spans="2:9" ht="10.8" thickBot="1" x14ac:dyDescent="0.25">
      <c r="B64" s="47" t="s">
        <v>43</v>
      </c>
      <c r="C64" s="48">
        <v>2040</v>
      </c>
      <c r="D64" s="48" t="s">
        <v>37</v>
      </c>
      <c r="E64" s="35">
        <v>1541.3581438874385</v>
      </c>
      <c r="F64" s="35">
        <v>1896.697679859298</v>
      </c>
      <c r="G64" s="27" t="s">
        <v>51</v>
      </c>
      <c r="H64" s="27" t="s">
        <v>31</v>
      </c>
      <c r="I64" s="36"/>
    </row>
    <row r="65" spans="2:9" ht="10.8" thickBot="1" x14ac:dyDescent="0.25">
      <c r="B65" s="47" t="s">
        <v>44</v>
      </c>
      <c r="C65" s="48">
        <v>2040</v>
      </c>
      <c r="D65" s="48" t="s">
        <v>37</v>
      </c>
      <c r="E65" s="35" t="s">
        <v>35</v>
      </c>
      <c r="F65" s="35" t="s">
        <v>35</v>
      </c>
      <c r="G65" s="27">
        <v>0</v>
      </c>
      <c r="H65" s="27">
        <v>0</v>
      </c>
      <c r="I65" s="36"/>
    </row>
    <row r="66" spans="2:9" ht="10.8" thickBot="1" x14ac:dyDescent="0.25">
      <c r="B66" s="47" t="s">
        <v>45</v>
      </c>
      <c r="C66" s="48">
        <v>2040</v>
      </c>
      <c r="D66" s="48" t="s">
        <v>46</v>
      </c>
      <c r="E66" s="35" t="s">
        <v>35</v>
      </c>
      <c r="F66" s="35" t="s">
        <v>35</v>
      </c>
      <c r="G66" s="27">
        <v>0</v>
      </c>
      <c r="H66" s="27">
        <v>0</v>
      </c>
      <c r="I66" s="36"/>
    </row>
    <row r="67" spans="2:9" ht="10.8" thickBot="1" x14ac:dyDescent="0.25">
      <c r="B67" s="47" t="s">
        <v>47</v>
      </c>
      <c r="C67" s="48">
        <v>2040</v>
      </c>
      <c r="D67" s="48" t="s">
        <v>46</v>
      </c>
      <c r="E67" s="35">
        <v>76800</v>
      </c>
      <c r="F67" s="35">
        <v>115200</v>
      </c>
      <c r="G67" s="27" t="s">
        <v>48</v>
      </c>
      <c r="H67" s="27">
        <v>2</v>
      </c>
      <c r="I67" s="36"/>
    </row>
    <row r="68" spans="2:9" ht="10.8" thickBot="1" x14ac:dyDescent="0.25">
      <c r="B68" s="47" t="s">
        <v>49</v>
      </c>
      <c r="C68" s="48">
        <v>2040</v>
      </c>
      <c r="D68" s="48" t="s">
        <v>46</v>
      </c>
      <c r="E68" s="35">
        <v>69120</v>
      </c>
      <c r="F68" s="35">
        <v>103680</v>
      </c>
      <c r="G68" s="27" t="s">
        <v>48</v>
      </c>
      <c r="H68" s="27">
        <v>2</v>
      </c>
      <c r="I68" s="36"/>
    </row>
    <row r="69" spans="2:9" ht="10.8" thickBot="1" x14ac:dyDescent="0.25">
      <c r="B69" s="49" t="s">
        <v>50</v>
      </c>
      <c r="C69" s="48">
        <v>2040</v>
      </c>
      <c r="D69" s="48" t="s">
        <v>12</v>
      </c>
      <c r="E69" s="42">
        <v>0.8</v>
      </c>
      <c r="F69" s="42">
        <v>0.9</v>
      </c>
      <c r="G69" s="27" t="s">
        <v>51</v>
      </c>
      <c r="H69" s="27">
        <v>2</v>
      </c>
      <c r="I69" s="36"/>
    </row>
    <row r="70" spans="2:9" ht="10.8" thickBot="1" x14ac:dyDescent="0.25">
      <c r="B70" s="49" t="s">
        <v>52</v>
      </c>
      <c r="C70" s="48">
        <v>2040</v>
      </c>
      <c r="D70" s="48" t="s">
        <v>12</v>
      </c>
      <c r="E70" s="42">
        <v>0.1</v>
      </c>
      <c r="F70" s="42">
        <v>0.2</v>
      </c>
      <c r="G70" s="27" t="s">
        <v>51</v>
      </c>
      <c r="H70" s="27">
        <v>2</v>
      </c>
      <c r="I70" s="36"/>
    </row>
    <row r="71" spans="2:9" ht="10.8" thickBot="1" x14ac:dyDescent="0.25">
      <c r="B71" s="49" t="s">
        <v>53</v>
      </c>
      <c r="C71" s="48">
        <v>2040</v>
      </c>
      <c r="D71" s="48" t="s">
        <v>54</v>
      </c>
      <c r="E71" s="35" t="s">
        <v>35</v>
      </c>
      <c r="F71" s="35" t="s">
        <v>35</v>
      </c>
      <c r="G71" s="27">
        <v>0</v>
      </c>
      <c r="H71" s="27">
        <v>0</v>
      </c>
      <c r="I71" s="36"/>
    </row>
    <row r="72" spans="2:9" ht="10.8" thickBot="1" x14ac:dyDescent="0.25">
      <c r="B72" s="49" t="s">
        <v>55</v>
      </c>
      <c r="C72" s="48">
        <v>2040</v>
      </c>
      <c r="D72" s="48" t="s">
        <v>56</v>
      </c>
      <c r="E72" s="35">
        <v>0.96</v>
      </c>
      <c r="F72" s="35">
        <v>1.92</v>
      </c>
      <c r="G72" s="27">
        <v>0</v>
      </c>
      <c r="H72" s="27" t="s">
        <v>57</v>
      </c>
      <c r="I72" s="36"/>
    </row>
    <row r="73" spans="2:9" ht="10.8" thickBot="1" x14ac:dyDescent="0.25">
      <c r="B73" s="47" t="s">
        <v>58</v>
      </c>
      <c r="C73" s="48">
        <v>2040</v>
      </c>
      <c r="D73" s="48" t="s">
        <v>46</v>
      </c>
      <c r="E73" s="35">
        <v>203520</v>
      </c>
      <c r="F73" s="35">
        <v>305280</v>
      </c>
      <c r="G73" s="27">
        <v>0</v>
      </c>
      <c r="H73" s="27">
        <v>0</v>
      </c>
      <c r="I73" s="36"/>
    </row>
    <row r="74" spans="2:9" ht="10.8" thickBot="1" x14ac:dyDescent="0.25">
      <c r="B74" s="47" t="s">
        <v>59</v>
      </c>
      <c r="C74" s="48">
        <v>2040</v>
      </c>
      <c r="D74" s="48" t="s">
        <v>46</v>
      </c>
      <c r="E74" s="35">
        <v>184320</v>
      </c>
      <c r="F74" s="35">
        <v>276480</v>
      </c>
      <c r="G74" s="27">
        <v>0</v>
      </c>
      <c r="H74" s="27">
        <v>0</v>
      </c>
      <c r="I74" s="36"/>
    </row>
    <row r="76" spans="2:9" x14ac:dyDescent="0.2">
      <c r="H76" s="50"/>
      <c r="I76" s="51"/>
    </row>
    <row r="77" spans="2:9" s="52" customFormat="1" ht="14.4" x14ac:dyDescent="0.3">
      <c r="B77" s="56" t="s">
        <v>7</v>
      </c>
    </row>
    <row r="78" spans="2:9" s="52" customFormat="1" ht="15" customHeight="1" x14ac:dyDescent="0.3">
      <c r="C78" s="82" t="s">
        <v>60</v>
      </c>
      <c r="D78" s="52" t="s">
        <v>134</v>
      </c>
    </row>
    <row r="79" spans="2:9" s="52" customFormat="1" ht="15" customHeight="1" x14ac:dyDescent="0.3">
      <c r="C79" s="82" t="s">
        <v>61</v>
      </c>
      <c r="D79" s="52" t="s">
        <v>145</v>
      </c>
      <c r="E79" s="53"/>
      <c r="F79" s="53"/>
      <c r="G79" s="53"/>
      <c r="H79" s="53"/>
    </row>
    <row r="80" spans="2:9" s="52" customFormat="1" ht="15" customHeight="1" x14ac:dyDescent="0.3">
      <c r="C80" s="82" t="s">
        <v>15</v>
      </c>
      <c r="D80" s="52" t="s">
        <v>63</v>
      </c>
      <c r="E80" s="54"/>
      <c r="F80" s="54"/>
      <c r="G80" s="54"/>
      <c r="H80" s="54"/>
    </row>
    <row r="81" spans="2:8" s="52" customFormat="1" ht="15" customHeight="1" x14ac:dyDescent="0.3">
      <c r="C81" s="82" t="s">
        <v>19</v>
      </c>
      <c r="D81" s="52" t="s">
        <v>144</v>
      </c>
      <c r="E81" s="55"/>
      <c r="F81" s="55"/>
      <c r="G81" s="55"/>
      <c r="H81" s="55"/>
    </row>
    <row r="82" spans="2:8" s="52" customFormat="1" ht="15" customHeight="1" x14ac:dyDescent="0.3">
      <c r="C82" s="82" t="s">
        <v>65</v>
      </c>
      <c r="D82" s="52" t="s">
        <v>66</v>
      </c>
      <c r="E82" s="54"/>
      <c r="F82" s="54"/>
      <c r="G82" s="54"/>
      <c r="H82" s="54"/>
    </row>
    <row r="83" spans="2:8" s="52" customFormat="1" ht="15" customHeight="1" x14ac:dyDescent="0.3">
      <c r="C83" s="82" t="s">
        <v>51</v>
      </c>
      <c r="D83" s="52" t="s">
        <v>86</v>
      </c>
    </row>
    <row r="84" spans="2:8" s="52" customFormat="1" ht="15" customHeight="1" x14ac:dyDescent="0.3">
      <c r="C84" s="82" t="s">
        <v>68</v>
      </c>
      <c r="D84" s="52" t="s">
        <v>87</v>
      </c>
    </row>
    <row r="85" spans="2:8" s="52" customFormat="1" ht="15" customHeight="1" x14ac:dyDescent="0.3">
      <c r="C85" s="82" t="s">
        <v>70</v>
      </c>
      <c r="D85" s="52" t="s">
        <v>88</v>
      </c>
    </row>
    <row r="86" spans="2:8" s="52" customFormat="1" ht="15" customHeight="1" x14ac:dyDescent="0.3">
      <c r="C86" s="82" t="s">
        <v>48</v>
      </c>
      <c r="D86" s="52" t="s">
        <v>72</v>
      </c>
    </row>
    <row r="87" spans="2:8" s="52" customFormat="1" ht="14.4" x14ac:dyDescent="0.3">
      <c r="C87" s="82" t="s">
        <v>73</v>
      </c>
      <c r="D87" s="52" t="s">
        <v>74</v>
      </c>
    </row>
    <row r="88" spans="2:8" s="52" customFormat="1" ht="14.4" x14ac:dyDescent="0.3">
      <c r="C88" s="82" t="s">
        <v>75</v>
      </c>
      <c r="D88" s="52" t="s">
        <v>76</v>
      </c>
    </row>
    <row r="89" spans="2:8" s="52" customFormat="1" ht="14.4" x14ac:dyDescent="0.3">
      <c r="B89" s="80"/>
    </row>
    <row r="90" spans="2:8" s="52" customFormat="1" ht="14.4" x14ac:dyDescent="0.3">
      <c r="B90" s="52" t="s">
        <v>8</v>
      </c>
    </row>
    <row r="91" spans="2:8" s="52" customFormat="1" ht="15" customHeight="1" x14ac:dyDescent="0.3">
      <c r="C91" s="55" t="s">
        <v>77</v>
      </c>
      <c r="D91" s="52" t="s">
        <v>89</v>
      </c>
      <c r="F91" s="52" t="s">
        <v>83</v>
      </c>
    </row>
    <row r="92" spans="2:8" s="52" customFormat="1" ht="15" customHeight="1" x14ac:dyDescent="0.3">
      <c r="C92" s="82">
        <v>1</v>
      </c>
      <c r="D92" s="52" t="s">
        <v>137</v>
      </c>
    </row>
    <row r="93" spans="2:8" s="52" customFormat="1" ht="15" customHeight="1" x14ac:dyDescent="0.3">
      <c r="C93" s="82">
        <v>2</v>
      </c>
      <c r="D93" s="52" t="s">
        <v>136</v>
      </c>
    </row>
    <row r="94" spans="2:8" s="52" customFormat="1" ht="15" customHeight="1" x14ac:dyDescent="0.3">
      <c r="C94" s="82">
        <v>3</v>
      </c>
      <c r="D94" s="52" t="s">
        <v>138</v>
      </c>
    </row>
    <row r="95" spans="2:8" s="52" customFormat="1" ht="15" customHeight="1" x14ac:dyDescent="0.3">
      <c r="C95" s="82">
        <v>4</v>
      </c>
      <c r="D95" s="52" t="s">
        <v>139</v>
      </c>
    </row>
    <row r="96" spans="2:8" s="52" customFormat="1" ht="15" customHeight="1" x14ac:dyDescent="0.3">
      <c r="C96" s="82">
        <v>5</v>
      </c>
      <c r="D96" s="57" t="s">
        <v>78</v>
      </c>
    </row>
    <row r="97" spans="3:4" s="52" customFormat="1" ht="15" customHeight="1" x14ac:dyDescent="0.3">
      <c r="C97" s="82">
        <v>6</v>
      </c>
      <c r="D97" s="57" t="s">
        <v>140</v>
      </c>
    </row>
    <row r="98" spans="3:4" s="52" customFormat="1" ht="14.4" x14ac:dyDescent="0.3">
      <c r="C98" s="83">
        <v>7</v>
      </c>
      <c r="D98" s="57" t="s">
        <v>141</v>
      </c>
    </row>
    <row r="99" spans="3:4" s="52" customFormat="1" ht="14.4" x14ac:dyDescent="0.3">
      <c r="C99" s="83">
        <v>8</v>
      </c>
      <c r="D99" s="57" t="s">
        <v>142</v>
      </c>
    </row>
    <row r="100" spans="3:4" s="52" customFormat="1" ht="14.4" x14ac:dyDescent="0.3"/>
    <row r="101" spans="3:4" s="52" customFormat="1" ht="14.4" x14ac:dyDescent="0.3">
      <c r="D101" s="57" t="s">
        <v>143</v>
      </c>
    </row>
    <row r="102" spans="3:4" s="52" customFormat="1" ht="14.4" x14ac:dyDescent="0.3"/>
    <row r="103" spans="3:4" s="52" customFormat="1" ht="14.4" x14ac:dyDescent="0.3"/>
    <row r="104" spans="3:4" s="52" customFormat="1" ht="14.4" x14ac:dyDescent="0.3"/>
    <row r="105" spans="3:4" s="52" customFormat="1" ht="14.4" x14ac:dyDescent="0.3"/>
    <row r="106" spans="3:4" s="52" customFormat="1" ht="14.4" x14ac:dyDescent="0.3"/>
    <row r="107" spans="3:4" s="52" customFormat="1" ht="14.4" x14ac:dyDescent="0.3"/>
    <row r="108" spans="3:4" s="52" customFormat="1" ht="14.4" x14ac:dyDescent="0.3"/>
    <row r="109" spans="3:4" s="52" customFormat="1" ht="14.4" x14ac:dyDescent="0.3"/>
    <row r="110" spans="3:4" s="52" customFormat="1" ht="14.4" x14ac:dyDescent="0.3"/>
    <row r="111" spans="3:4" s="52" customFormat="1" ht="14.4" x14ac:dyDescent="0.3"/>
    <row r="112" spans="3:4" s="52" customFormat="1" ht="14.4" x14ac:dyDescent="0.3"/>
    <row r="113" s="52" customFormat="1" ht="14.4" x14ac:dyDescent="0.3"/>
    <row r="114" s="52" customFormat="1" ht="14.4" x14ac:dyDescent="0.3"/>
    <row r="115" s="52" customFormat="1" ht="14.4" x14ac:dyDescent="0.3"/>
    <row r="116" s="52" customFormat="1" ht="14.4" x14ac:dyDescent="0.3"/>
  </sheetData>
  <mergeCells count="1">
    <mergeCell ref="E4:F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59AE6-C1B4-4A1F-B991-9E30009E1866}">
  <sheetPr>
    <tabColor rgb="FFFFFF00"/>
  </sheetPr>
  <dimension ref="B2:W25"/>
  <sheetViews>
    <sheetView topLeftCell="B13" zoomScale="89" zoomScaleNormal="70" workbookViewId="0">
      <selection activeCell="F2" sqref="F2:K2"/>
    </sheetView>
  </sheetViews>
  <sheetFormatPr baseColWidth="10" defaultRowHeight="14.4" x14ac:dyDescent="0.3"/>
  <cols>
    <col min="2" max="2" width="43.6640625" customWidth="1"/>
    <col min="6" max="11" width="14.77734375" customWidth="1"/>
  </cols>
  <sheetData>
    <row r="2" spans="2:23" x14ac:dyDescent="0.3">
      <c r="B2" s="115" t="s">
        <v>0</v>
      </c>
      <c r="C2" s="116"/>
      <c r="D2" s="116"/>
      <c r="E2" s="117"/>
      <c r="F2" s="114" t="s">
        <v>1</v>
      </c>
      <c r="G2" s="114"/>
      <c r="H2" s="114"/>
      <c r="I2" s="114"/>
      <c r="J2" s="114"/>
      <c r="K2" s="114"/>
    </row>
    <row r="3" spans="2:23" x14ac:dyDescent="0.3">
      <c r="B3" s="94"/>
      <c r="C3" s="94"/>
      <c r="D3" s="94"/>
      <c r="E3" s="91"/>
      <c r="F3" s="119" t="s">
        <v>90</v>
      </c>
      <c r="G3" s="119"/>
      <c r="H3" s="119"/>
      <c r="I3" s="119"/>
      <c r="J3" s="119"/>
      <c r="K3" s="119"/>
    </row>
    <row r="4" spans="2:23" x14ac:dyDescent="0.3">
      <c r="B4" s="94"/>
      <c r="C4" s="94"/>
      <c r="D4" s="94"/>
      <c r="E4" s="91"/>
      <c r="F4" s="120" t="s">
        <v>91</v>
      </c>
      <c r="G4" s="120"/>
      <c r="H4" s="120" t="s">
        <v>92</v>
      </c>
      <c r="I4" s="120"/>
      <c r="J4" s="120" t="s">
        <v>93</v>
      </c>
      <c r="K4" s="120"/>
      <c r="O4" s="118"/>
      <c r="P4" s="118"/>
      <c r="Q4" s="118"/>
      <c r="R4" s="118"/>
      <c r="S4" s="118"/>
      <c r="T4" s="118"/>
      <c r="U4" s="118"/>
      <c r="V4" s="118"/>
      <c r="W4" s="118"/>
    </row>
    <row r="5" spans="2:23" ht="15" thickBot="1" x14ac:dyDescent="0.35">
      <c r="B5" s="108" t="s">
        <v>23</v>
      </c>
      <c r="C5" s="107" t="s">
        <v>4</v>
      </c>
      <c r="D5" s="107" t="s">
        <v>5</v>
      </c>
      <c r="E5" s="91" t="s">
        <v>94</v>
      </c>
      <c r="F5" s="92" t="s">
        <v>95</v>
      </c>
      <c r="G5" s="92" t="s">
        <v>96</v>
      </c>
      <c r="H5" s="92" t="s">
        <v>154</v>
      </c>
      <c r="I5" s="92" t="s">
        <v>155</v>
      </c>
      <c r="J5" s="92" t="s">
        <v>156</v>
      </c>
      <c r="K5" s="92" t="s">
        <v>157</v>
      </c>
    </row>
    <row r="6" spans="2:23" ht="15" thickBot="1" x14ac:dyDescent="0.35">
      <c r="B6" s="58" t="s">
        <v>36</v>
      </c>
      <c r="C6" s="59">
        <v>2022</v>
      </c>
      <c r="D6" s="93" t="s">
        <v>37</v>
      </c>
      <c r="E6" s="104">
        <v>50</v>
      </c>
      <c r="F6" s="105">
        <f>'konvent. VerteilungWN befestigt'!E17</f>
        <v>465.08495318055759</v>
      </c>
      <c r="G6" s="105">
        <f>'konvent. VerteilungWN befestigt'!F17</f>
        <v>551.35619147569707</v>
      </c>
      <c r="H6" s="105">
        <f>'konvent. VerteilungWN teilbef. '!E17</f>
        <v>465.08495318055759</v>
      </c>
      <c r="I6" s="105">
        <f>'konvent. VerteilungWN teilbef. '!F17</f>
        <v>551.35619147569707</v>
      </c>
      <c r="J6" s="105">
        <f>'konvent. VerteilungWN unbef.'!E17</f>
        <v>465.08495318055759</v>
      </c>
      <c r="K6" s="105">
        <f>'konvent. VerteilungWN unbef.'!F17</f>
        <v>551.35619147569707</v>
      </c>
      <c r="O6" s="61"/>
      <c r="P6" s="61"/>
      <c r="Q6" s="61"/>
      <c r="R6" s="90"/>
      <c r="S6" s="90"/>
      <c r="T6" s="61"/>
      <c r="U6" s="90"/>
      <c r="V6" s="90"/>
      <c r="W6" s="61"/>
    </row>
    <row r="7" spans="2:23" ht="15" thickBot="1" x14ac:dyDescent="0.35">
      <c r="B7" s="62" t="s">
        <v>39</v>
      </c>
      <c r="C7" s="59">
        <v>2022</v>
      </c>
      <c r="D7" s="93" t="s">
        <v>37</v>
      </c>
      <c r="E7" s="104">
        <v>100</v>
      </c>
      <c r="F7" s="105">
        <f>'konvent. VerteilungWN befestigt'!E18</f>
        <v>491.81116134111619</v>
      </c>
      <c r="G7" s="105">
        <f>'konvent. VerteilungWN befestigt'!F18</f>
        <v>584.76395167639521</v>
      </c>
      <c r="H7" s="105">
        <f>'konvent. VerteilungWN teilbef. '!E18</f>
        <v>491.81116134111619</v>
      </c>
      <c r="I7" s="105">
        <f>'konvent. VerteilungWN teilbef. '!F18</f>
        <v>584.76395167639521</v>
      </c>
      <c r="J7" s="105">
        <f>'konvent. VerteilungWN unbef.'!E18</f>
        <v>491.81116134111619</v>
      </c>
      <c r="K7" s="105">
        <f>'konvent. VerteilungWN unbef.'!F18</f>
        <v>584.76395167639521</v>
      </c>
      <c r="O7" s="61"/>
      <c r="P7" s="61"/>
      <c r="Q7" s="61"/>
      <c r="R7" s="90"/>
      <c r="S7" s="90"/>
      <c r="T7" s="61"/>
      <c r="U7" s="90"/>
      <c r="V7" s="90"/>
      <c r="W7" s="61"/>
    </row>
    <row r="8" spans="2:23" ht="15" thickBot="1" x14ac:dyDescent="0.35">
      <c r="B8" s="58" t="s">
        <v>40</v>
      </c>
      <c r="C8" s="59">
        <v>2022</v>
      </c>
      <c r="D8" s="93" t="s">
        <v>37</v>
      </c>
      <c r="E8" s="104">
        <v>250</v>
      </c>
      <c r="F8" s="105">
        <f>'konvent. VerteilungWN befestigt'!E19</f>
        <v>542.26862891519465</v>
      </c>
      <c r="G8" s="105">
        <f>'konvent. VerteilungWN befestigt'!F19</f>
        <v>647.83578614399335</v>
      </c>
      <c r="H8" s="105">
        <f>'konvent. VerteilungWN teilbef. '!E19</f>
        <v>542.26862891519465</v>
      </c>
      <c r="I8" s="105">
        <f>'konvent. VerteilungWN teilbef. '!F19</f>
        <v>647.83578614399335</v>
      </c>
      <c r="J8" s="105">
        <f>'konvent. VerteilungWN unbef.'!E19</f>
        <v>542.26862891519465</v>
      </c>
      <c r="K8" s="105">
        <f>'konvent. VerteilungWN unbef.'!F19</f>
        <v>647.83578614399335</v>
      </c>
      <c r="O8" s="61"/>
      <c r="P8" s="61"/>
      <c r="Q8" s="61"/>
      <c r="R8" s="90"/>
      <c r="S8" s="90"/>
      <c r="T8" s="61"/>
      <c r="U8" s="90"/>
      <c r="V8" s="90"/>
      <c r="W8" s="61"/>
    </row>
    <row r="9" spans="2:23" ht="15" thickBot="1" x14ac:dyDescent="0.35">
      <c r="B9" s="58" t="s">
        <v>41</v>
      </c>
      <c r="C9" s="59">
        <v>2022</v>
      </c>
      <c r="D9" s="93" t="s">
        <v>37</v>
      </c>
      <c r="E9" s="104">
        <v>1000</v>
      </c>
      <c r="F9" s="105">
        <f>'konvent. VerteilungWN befestigt'!E20</f>
        <v>669.95961744344345</v>
      </c>
      <c r="G9" s="105">
        <f>'konvent. VerteilungWN befestigt'!F20</f>
        <v>807.44952180430437</v>
      </c>
      <c r="H9" s="105">
        <f>'konvent. VerteilungWN teilbef. '!E20</f>
        <v>669.95961744344345</v>
      </c>
      <c r="I9" s="105">
        <f>'konvent. VerteilungWN teilbef. '!F20</f>
        <v>807.44952180430437</v>
      </c>
      <c r="J9" s="105">
        <f>'konvent. VerteilungWN unbef.'!E20</f>
        <v>669.95961744344345</v>
      </c>
      <c r="K9" s="105">
        <f>'konvent. VerteilungWN unbef.'!F20</f>
        <v>807.44952180430437</v>
      </c>
      <c r="O9" s="61"/>
      <c r="P9" s="61"/>
      <c r="Q9" s="61"/>
      <c r="R9" s="90"/>
      <c r="S9" s="90"/>
      <c r="T9" s="61"/>
      <c r="U9" s="90"/>
      <c r="V9" s="90"/>
      <c r="W9" s="61"/>
    </row>
    <row r="10" spans="2:23" ht="15" thickBot="1" x14ac:dyDescent="0.35">
      <c r="B10" s="58" t="s">
        <v>42</v>
      </c>
      <c r="C10" s="59">
        <v>2022</v>
      </c>
      <c r="D10" s="93" t="s">
        <v>37</v>
      </c>
      <c r="E10" s="104">
        <v>5000</v>
      </c>
      <c r="F10" s="105">
        <f>'konvent. VerteilungWN befestigt'!E21</f>
        <v>957.74447201458554</v>
      </c>
      <c r="G10" s="105">
        <f>'konvent. VerteilungWN befestigt'!F21</f>
        <v>1167.1805900182321</v>
      </c>
      <c r="H10" s="105">
        <f>'konvent. VerteilungWN teilbef. '!E21</f>
        <v>957.74447201458554</v>
      </c>
      <c r="I10" s="105">
        <f>'konvent. VerteilungWN teilbef. '!F21</f>
        <v>1167.1805900182321</v>
      </c>
      <c r="J10" s="105">
        <f>'konvent. VerteilungWN unbef.'!E21</f>
        <v>957.74447201458554</v>
      </c>
      <c r="K10" s="105">
        <f>'konvent. VerteilungWN unbef.'!F21</f>
        <v>1167.1805900182321</v>
      </c>
      <c r="O10" s="61"/>
      <c r="P10" s="61"/>
      <c r="Q10" s="61"/>
      <c r="R10" s="90"/>
      <c r="S10" s="90"/>
      <c r="T10" s="61"/>
      <c r="U10" s="90"/>
      <c r="V10" s="90"/>
      <c r="W10" s="61"/>
    </row>
    <row r="11" spans="2:23" ht="15" thickBot="1" x14ac:dyDescent="0.35">
      <c r="B11" s="58" t="s">
        <v>43</v>
      </c>
      <c r="C11" s="59">
        <v>2022</v>
      </c>
      <c r="D11" s="93" t="s">
        <v>37</v>
      </c>
      <c r="E11" s="104">
        <v>25000</v>
      </c>
      <c r="F11" s="105">
        <f>'konvent. VerteilungWN befestigt'!E22</f>
        <v>1541.3581438874385</v>
      </c>
      <c r="G11" s="105">
        <f>'konvent. VerteilungWN befestigt'!F22</f>
        <v>1896.697679859298</v>
      </c>
      <c r="H11" s="105">
        <f>'konvent. VerteilungWN teilbef. '!E22</f>
        <v>1541.3581438874385</v>
      </c>
      <c r="I11" s="105">
        <f>'konvent. VerteilungWN teilbef. '!F22</f>
        <v>1896.697679859298</v>
      </c>
      <c r="J11" s="105">
        <f>'konvent. VerteilungWN unbef.'!E22</f>
        <v>1541.3581438874385</v>
      </c>
      <c r="K11" s="105">
        <f>'konvent. VerteilungWN unbef.'!F22</f>
        <v>1896.697679859298</v>
      </c>
      <c r="O11" s="61"/>
      <c r="P11" s="61"/>
      <c r="Q11" s="61"/>
      <c r="R11" s="90"/>
      <c r="S11" s="90"/>
      <c r="T11" s="61"/>
      <c r="U11" s="90"/>
      <c r="V11" s="90"/>
      <c r="W11" s="61"/>
    </row>
    <row r="12" spans="2:23" ht="15" thickBot="1" x14ac:dyDescent="0.35">
      <c r="B12" s="58" t="s">
        <v>44</v>
      </c>
      <c r="C12" s="59">
        <v>2022</v>
      </c>
      <c r="D12" s="93" t="s">
        <v>37</v>
      </c>
      <c r="E12" s="104">
        <v>100000</v>
      </c>
      <c r="F12" s="106" t="str">
        <f>'konvent. VerteilungWN befestigt'!E23</f>
        <v>N/A</v>
      </c>
      <c r="G12" s="106" t="str">
        <f>'konvent. VerteilungWN befestigt'!F23</f>
        <v>N/A</v>
      </c>
      <c r="H12" s="106" t="str">
        <f>'konvent. VerteilungWN teilbef. '!E23</f>
        <v>N/A</v>
      </c>
      <c r="I12" s="106" t="str">
        <f>'konvent. VerteilungWN teilbef. '!F23</f>
        <v>N/A</v>
      </c>
      <c r="J12" s="106" t="str">
        <f>'konvent. VerteilungWN unbef.'!E23</f>
        <v>N/A</v>
      </c>
      <c r="K12" s="106" t="str">
        <f>'konvent. VerteilungWN unbef.'!F23</f>
        <v>N/A</v>
      </c>
      <c r="R12" s="90"/>
      <c r="S12" s="90"/>
      <c r="T12" s="61"/>
      <c r="U12" s="90"/>
      <c r="V12" s="90"/>
    </row>
    <row r="17" spans="4:21" x14ac:dyDescent="0.3">
      <c r="D17" t="s">
        <v>149</v>
      </c>
      <c r="E17" t="s">
        <v>150</v>
      </c>
    </row>
    <row r="18" spans="4:21" x14ac:dyDescent="0.3">
      <c r="E18">
        <v>2022</v>
      </c>
      <c r="F18">
        <v>2030</v>
      </c>
      <c r="G18">
        <v>2040</v>
      </c>
    </row>
    <row r="19" spans="4:21" x14ac:dyDescent="0.3">
      <c r="D19" s="60">
        <v>50</v>
      </c>
      <c r="E19" s="60">
        <v>508</v>
      </c>
      <c r="F19" s="60">
        <v>508</v>
      </c>
      <c r="G19" s="60">
        <v>508</v>
      </c>
      <c r="U19" s="78"/>
    </row>
    <row r="20" spans="4:21" x14ac:dyDescent="0.3">
      <c r="D20" s="60">
        <v>100</v>
      </c>
      <c r="E20" s="60">
        <v>538.5</v>
      </c>
      <c r="F20" s="60">
        <v>538.5</v>
      </c>
      <c r="G20" s="60">
        <v>538.5</v>
      </c>
      <c r="U20" s="78"/>
    </row>
    <row r="21" spans="4:21" x14ac:dyDescent="0.3">
      <c r="D21" s="60">
        <v>250</v>
      </c>
      <c r="E21" s="60">
        <v>595</v>
      </c>
      <c r="F21" s="60">
        <v>595</v>
      </c>
      <c r="G21" s="60">
        <v>595</v>
      </c>
    </row>
    <row r="22" spans="4:21" x14ac:dyDescent="0.3">
      <c r="D22" s="60">
        <v>1000</v>
      </c>
      <c r="E22" s="60">
        <v>738.5</v>
      </c>
      <c r="F22" s="60">
        <v>738.5</v>
      </c>
      <c r="G22" s="60">
        <v>738.5</v>
      </c>
      <c r="J22" t="s">
        <v>97</v>
      </c>
    </row>
    <row r="23" spans="4:21" x14ac:dyDescent="0.3">
      <c r="D23" s="60">
        <v>5000</v>
      </c>
      <c r="E23" s="60">
        <v>1062.5</v>
      </c>
      <c r="F23" s="60">
        <v>1062.5</v>
      </c>
      <c r="G23" s="60">
        <v>1062.5</v>
      </c>
    </row>
    <row r="24" spans="4:21" x14ac:dyDescent="0.3">
      <c r="D24" s="60">
        <v>25000</v>
      </c>
      <c r="E24" s="60">
        <v>1719</v>
      </c>
      <c r="F24" s="60">
        <v>1719</v>
      </c>
      <c r="G24" s="60">
        <v>1719</v>
      </c>
    </row>
    <row r="25" spans="4:21" x14ac:dyDescent="0.3">
      <c r="D25" s="60">
        <v>100000</v>
      </c>
      <c r="E25" s="60"/>
      <c r="F25" s="60"/>
      <c r="G25" s="60"/>
    </row>
  </sheetData>
  <mergeCells count="9">
    <mergeCell ref="F2:K2"/>
    <mergeCell ref="B2:E2"/>
    <mergeCell ref="R4:T4"/>
    <mergeCell ref="U4:W4"/>
    <mergeCell ref="F3:K3"/>
    <mergeCell ref="F4:G4"/>
    <mergeCell ref="H4:I4"/>
    <mergeCell ref="J4:K4"/>
    <mergeCell ref="O4:Q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4D4E0-66E2-4114-B5B6-A6FA4D34D2A2}">
  <sheetPr>
    <tabColor rgb="FFFFFF00"/>
  </sheetPr>
  <dimension ref="B2:Q26"/>
  <sheetViews>
    <sheetView tabSelected="1" topLeftCell="B10" zoomScale="99" workbookViewId="0"/>
  </sheetViews>
  <sheetFormatPr baseColWidth="10" defaultRowHeight="14.4" x14ac:dyDescent="0.3"/>
  <cols>
    <col min="2" max="2" width="43.6640625" customWidth="1"/>
    <col min="6" max="11" width="14.77734375" customWidth="1"/>
  </cols>
  <sheetData>
    <row r="2" spans="2:17" x14ac:dyDescent="0.3">
      <c r="B2" s="115" t="s">
        <v>0</v>
      </c>
      <c r="C2" s="116"/>
      <c r="D2" s="116"/>
      <c r="E2" s="117"/>
      <c r="F2" s="114" t="s">
        <v>1</v>
      </c>
      <c r="G2" s="114"/>
      <c r="H2" s="114"/>
      <c r="I2" s="114"/>
      <c r="J2" s="114"/>
      <c r="K2" s="114"/>
    </row>
    <row r="3" spans="2:17" x14ac:dyDescent="0.3">
      <c r="B3" s="94"/>
      <c r="C3" s="94"/>
      <c r="D3" s="94"/>
      <c r="E3" s="91"/>
      <c r="F3" s="124" t="s">
        <v>98</v>
      </c>
      <c r="G3" s="125"/>
      <c r="H3" s="125"/>
      <c r="I3" s="125"/>
      <c r="J3" s="125"/>
      <c r="K3" s="126"/>
    </row>
    <row r="4" spans="2:17" x14ac:dyDescent="0.3">
      <c r="B4" s="94"/>
      <c r="C4" s="109" t="s">
        <v>4</v>
      </c>
      <c r="D4" s="109" t="s">
        <v>5</v>
      </c>
      <c r="E4" s="91"/>
      <c r="F4" s="122" t="s">
        <v>93</v>
      </c>
      <c r="G4" s="123"/>
      <c r="H4" s="122" t="s">
        <v>92</v>
      </c>
      <c r="I4" s="123"/>
      <c r="J4" s="122" t="s">
        <v>91</v>
      </c>
      <c r="K4" s="123"/>
    </row>
    <row r="5" spans="2:17" x14ac:dyDescent="0.3">
      <c r="B5" s="110" t="s">
        <v>23</v>
      </c>
      <c r="C5" s="100"/>
      <c r="D5" s="100"/>
      <c r="E5" s="91" t="s">
        <v>94</v>
      </c>
      <c r="F5" s="92" t="s">
        <v>99</v>
      </c>
      <c r="G5" s="92" t="s">
        <v>100</v>
      </c>
      <c r="H5" s="92" t="s">
        <v>101</v>
      </c>
      <c r="I5" s="92" t="s">
        <v>102</v>
      </c>
      <c r="J5" s="92" t="s">
        <v>95</v>
      </c>
      <c r="K5" s="92" t="s">
        <v>96</v>
      </c>
    </row>
    <row r="6" spans="2:17" ht="27" thickBot="1" x14ac:dyDescent="0.35">
      <c r="B6" s="97" t="s">
        <v>28</v>
      </c>
      <c r="C6" s="98">
        <v>2022</v>
      </c>
      <c r="D6" s="99" t="s">
        <v>29</v>
      </c>
      <c r="E6" s="101">
        <v>20</v>
      </c>
      <c r="F6" s="102">
        <f>'konvent. VerteilungWN unbef.'!E13</f>
        <v>2919.9895364403615</v>
      </c>
      <c r="G6" s="102">
        <f>'konvent. VerteilungWN unbef.'!F13</f>
        <v>4147.6794294650599</v>
      </c>
      <c r="H6" s="102">
        <f>'konvent. VerteilungWN teilbef. '!E13</f>
        <v>4761.5243759774094</v>
      </c>
      <c r="I6" s="102">
        <f>'konvent. VerteilungWN teilbef. '!F13</f>
        <v>5975.7517244290657</v>
      </c>
      <c r="J6" s="102">
        <f>'konvent. VerteilungWN befestigt'!E13</f>
        <v>6603.0592155144577</v>
      </c>
      <c r="K6" s="102">
        <f>'konvent. VerteilungWN befestigt'!F13</f>
        <v>7803.8240193930715</v>
      </c>
      <c r="P6" s="90"/>
      <c r="Q6" s="90"/>
    </row>
    <row r="7" spans="2:17" ht="27" thickBot="1" x14ac:dyDescent="0.35">
      <c r="B7" s="58" t="s">
        <v>32</v>
      </c>
      <c r="C7" s="59">
        <v>2022</v>
      </c>
      <c r="D7" s="93" t="s">
        <v>29</v>
      </c>
      <c r="E7" s="101">
        <v>50</v>
      </c>
      <c r="F7" s="102">
        <f>'konvent. VerteilungWN unbef.'!E14</f>
        <v>3140.5257213731243</v>
      </c>
      <c r="G7" s="102">
        <f>'konvent. VerteilungWN unbef.'!F14</f>
        <v>4419.1085801515374</v>
      </c>
      <c r="H7" s="102">
        <f>'konvent. VerteilungWN teilbef. '!E14</f>
        <v>5058.4000095407437</v>
      </c>
      <c r="I7" s="102">
        <f>'konvent. VerteilungWN teilbef. '!F14</f>
        <v>6344.725726143497</v>
      </c>
      <c r="J7" s="102">
        <f>'konvent. VerteilungWN befestigt'!E14</f>
        <v>6976.2742977083635</v>
      </c>
      <c r="K7" s="102">
        <f>'konvent. VerteilungWN befestigt'!F14</f>
        <v>8270.3428721354558</v>
      </c>
      <c r="P7" s="90"/>
      <c r="Q7" s="90"/>
    </row>
    <row r="8" spans="2:17" ht="27" thickBot="1" x14ac:dyDescent="0.35">
      <c r="B8" s="58" t="s">
        <v>33</v>
      </c>
      <c r="C8" s="59">
        <v>2022</v>
      </c>
      <c r="D8" s="93" t="s">
        <v>29</v>
      </c>
      <c r="E8" s="101">
        <v>100</v>
      </c>
      <c r="F8" s="102">
        <f>'konvent. VerteilungWN unbef.'!E15</f>
        <v>3377.4171118871664</v>
      </c>
      <c r="G8" s="102">
        <f>'konvent. VerteilungWN unbef.'!F15</f>
        <v>4710.667214630359</v>
      </c>
      <c r="H8" s="102">
        <f>'konvent. VerteilungWN teilbef. '!E15</f>
        <v>5377.2922660019549</v>
      </c>
      <c r="I8" s="102">
        <f>'konvent. VerteilungWN teilbef. '!F15</f>
        <v>6741.0632448881433</v>
      </c>
      <c r="J8" s="102">
        <f>'konvent. VerteilungWN befestigt'!E15</f>
        <v>7377.1674201167425</v>
      </c>
      <c r="K8" s="102">
        <f>'konvent. VerteilungWN befestigt'!F15</f>
        <v>8771.4592751459277</v>
      </c>
      <c r="P8" s="90"/>
      <c r="Q8" s="90"/>
    </row>
    <row r="9" spans="2:17" ht="27" thickBot="1" x14ac:dyDescent="0.35">
      <c r="B9" s="58" t="s">
        <v>34</v>
      </c>
      <c r="C9" s="59">
        <v>2022</v>
      </c>
      <c r="D9" s="93" t="s">
        <v>29</v>
      </c>
      <c r="E9" s="101">
        <v>250</v>
      </c>
      <c r="F9" s="103" t="str">
        <f>'konvent. VerteilungWN unbef.'!E16</f>
        <v>N/A</v>
      </c>
      <c r="G9" s="103" t="str">
        <f>'konvent. VerteilungWN unbef.'!F16</f>
        <v>N/A</v>
      </c>
      <c r="H9" s="103" t="str">
        <f>'konvent. VerteilungWN teilbef. '!E16</f>
        <v>N/A</v>
      </c>
      <c r="I9" s="103" t="str">
        <f>'konvent. VerteilungWN teilbef. '!F16</f>
        <v>N/A</v>
      </c>
      <c r="J9" s="102">
        <f>'konvent. VerteilungWN befestigt'!E16</f>
        <v>8134.0294337279201</v>
      </c>
      <c r="K9" s="102">
        <f>'konvent. VerteilungWN befestigt'!F16</f>
        <v>9717.5367921599009</v>
      </c>
      <c r="P9" s="90"/>
      <c r="Q9" s="90"/>
    </row>
    <row r="10" spans="2:17" x14ac:dyDescent="0.3">
      <c r="P10" s="90"/>
      <c r="Q10" s="90"/>
    </row>
    <row r="12" spans="2:17" x14ac:dyDescent="0.3">
      <c r="D12" s="127">
        <v>2022</v>
      </c>
      <c r="E12" s="127"/>
      <c r="F12" s="127"/>
      <c r="G12" s="118">
        <v>2040</v>
      </c>
      <c r="H12" s="118"/>
      <c r="I12" s="118"/>
    </row>
    <row r="13" spans="2:17" x14ac:dyDescent="0.3">
      <c r="D13" s="92" t="s">
        <v>151</v>
      </c>
      <c r="E13" s="94" t="s">
        <v>153</v>
      </c>
      <c r="F13" s="94" t="s">
        <v>152</v>
      </c>
      <c r="G13" s="92" t="s">
        <v>151</v>
      </c>
      <c r="H13" s="94" t="s">
        <v>153</v>
      </c>
      <c r="I13" s="94" t="s">
        <v>152</v>
      </c>
    </row>
    <row r="14" spans="2:17" x14ac:dyDescent="0.3">
      <c r="D14" s="95">
        <v>3533.8344829527105</v>
      </c>
      <c r="E14" s="96">
        <v>5368.6380502032371</v>
      </c>
      <c r="F14" s="96">
        <v>7203.4416174537646</v>
      </c>
      <c r="G14" s="61">
        <v>3533.8344829527105</v>
      </c>
      <c r="H14" s="61">
        <v>5368.6380502032371</v>
      </c>
      <c r="I14" s="96">
        <v>7203.4416174537646</v>
      </c>
    </row>
    <row r="15" spans="2:17" x14ac:dyDescent="0.3">
      <c r="D15" s="95">
        <v>3779.817150762331</v>
      </c>
      <c r="E15" s="96">
        <v>5701.5628678421199</v>
      </c>
      <c r="F15" s="96">
        <v>7623.3085849219096</v>
      </c>
      <c r="G15" s="61">
        <v>3779.817150762331</v>
      </c>
      <c r="H15" s="61">
        <v>5701.5628678421199</v>
      </c>
      <c r="I15" s="96">
        <v>7623.3085849219096</v>
      </c>
    </row>
    <row r="16" spans="2:17" x14ac:dyDescent="0.3">
      <c r="D16" s="95">
        <v>4044.0421632587627</v>
      </c>
      <c r="E16" s="96">
        <v>6059.1777554450491</v>
      </c>
      <c r="F16" s="96">
        <v>8074.3133476313351</v>
      </c>
      <c r="G16" s="61">
        <v>4044.0421632587627</v>
      </c>
      <c r="H16" s="61">
        <v>6059.1777554450491</v>
      </c>
      <c r="I16" s="96">
        <v>8074.3133476313351</v>
      </c>
    </row>
    <row r="17" spans="2:12" x14ac:dyDescent="0.3">
      <c r="D17" s="94"/>
      <c r="E17" s="96"/>
      <c r="F17" s="96">
        <v>8925.783112943911</v>
      </c>
      <c r="I17" s="96">
        <v>8925.783112943911</v>
      </c>
    </row>
    <row r="18" spans="2:12" x14ac:dyDescent="0.3">
      <c r="D18" s="121">
        <v>2030</v>
      </c>
      <c r="E18" s="118"/>
      <c r="F18" s="118"/>
      <c r="L18" s="79"/>
    </row>
    <row r="19" spans="2:12" x14ac:dyDescent="0.3">
      <c r="D19" s="92" t="s">
        <v>151</v>
      </c>
      <c r="E19" s="94" t="s">
        <v>153</v>
      </c>
      <c r="F19" s="94" t="s">
        <v>152</v>
      </c>
    </row>
    <row r="20" spans="2:12" x14ac:dyDescent="0.3">
      <c r="D20" s="61">
        <v>3533.8344829527105</v>
      </c>
      <c r="E20" s="61">
        <v>5368.6380502032371</v>
      </c>
      <c r="F20" s="96">
        <v>7203.4416174537646</v>
      </c>
    </row>
    <row r="21" spans="2:12" x14ac:dyDescent="0.3">
      <c r="D21" s="61">
        <v>3779.817150762331</v>
      </c>
      <c r="E21" s="61">
        <v>5701.5628678421199</v>
      </c>
      <c r="F21" s="96">
        <v>7623.3085849219096</v>
      </c>
    </row>
    <row r="22" spans="2:12" x14ac:dyDescent="0.3">
      <c r="D22" s="61">
        <v>4044.0421632587627</v>
      </c>
      <c r="E22" s="61">
        <v>6059.1777554450491</v>
      </c>
      <c r="F22" s="96">
        <v>8074.3133476313351</v>
      </c>
      <c r="G22" s="90"/>
      <c r="H22" s="90"/>
      <c r="J22" s="90"/>
      <c r="K22" s="90"/>
    </row>
    <row r="23" spans="2:12" x14ac:dyDescent="0.3">
      <c r="B23" s="90"/>
      <c r="C23" s="90"/>
      <c r="F23" s="96">
        <v>8925.783112943911</v>
      </c>
      <c r="G23" s="90"/>
      <c r="H23" s="90"/>
      <c r="J23" s="90"/>
      <c r="K23" s="90"/>
    </row>
    <row r="24" spans="2:12" x14ac:dyDescent="0.3">
      <c r="B24" s="90"/>
      <c r="C24" s="90"/>
      <c r="D24" s="90"/>
      <c r="E24" s="90"/>
      <c r="G24" s="90"/>
      <c r="H24" s="90"/>
      <c r="J24" s="90"/>
      <c r="K24" s="90"/>
    </row>
    <row r="25" spans="2:12" x14ac:dyDescent="0.3">
      <c r="B25" s="90"/>
      <c r="C25" s="90"/>
      <c r="D25" s="90"/>
      <c r="E25" s="90"/>
      <c r="G25" s="90"/>
      <c r="H25" s="90"/>
      <c r="J25" s="90"/>
      <c r="K25" s="90"/>
    </row>
    <row r="26" spans="2:12" x14ac:dyDescent="0.3">
      <c r="B26" s="90"/>
      <c r="C26" s="90"/>
      <c r="D26" s="90"/>
      <c r="E26" s="90"/>
    </row>
  </sheetData>
  <mergeCells count="9">
    <mergeCell ref="D18:F18"/>
    <mergeCell ref="G12:I12"/>
    <mergeCell ref="B2:E2"/>
    <mergeCell ref="F2:K2"/>
    <mergeCell ref="J4:K4"/>
    <mergeCell ref="H4:I4"/>
    <mergeCell ref="F4:G4"/>
    <mergeCell ref="F3:K3"/>
    <mergeCell ref="D12:F12"/>
  </mergeCells>
  <pageMargins left="0.7" right="0.7" top="0.78740157499999996" bottom="0.78740157499999996"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94508-3013-4C59-B482-CBCF2AD7CF21}">
  <sheetPr>
    <tabColor theme="9" tint="0.59999389629810485"/>
  </sheetPr>
  <dimension ref="A1:P118"/>
  <sheetViews>
    <sheetView zoomScale="79" zoomScaleNormal="100" workbookViewId="0">
      <selection activeCell="K31" sqref="K31"/>
    </sheetView>
  </sheetViews>
  <sheetFormatPr baseColWidth="10" defaultColWidth="11.5546875" defaultRowHeight="10.199999999999999" x14ac:dyDescent="0.2"/>
  <cols>
    <col min="1" max="1" width="11.5546875" style="2"/>
    <col min="2" max="2" width="35.5546875" style="2" customWidth="1"/>
    <col min="3" max="3" width="11.5546875" style="2"/>
    <col min="4" max="4" width="17.88671875" style="2" customWidth="1"/>
    <col min="5" max="5" width="0.109375" style="2" customWidth="1"/>
    <col min="6" max="7" width="11.5546875" style="2"/>
    <col min="8" max="8" width="13.109375" style="2" customWidth="1"/>
    <col min="9" max="16384" width="11.5546875" style="2"/>
  </cols>
  <sheetData>
    <row r="1" spans="1:16" ht="10.8" thickBot="1" x14ac:dyDescent="0.25">
      <c r="A1" s="1"/>
    </row>
    <row r="2" spans="1:16" x14ac:dyDescent="0.2">
      <c r="B2" s="3" t="s">
        <v>0</v>
      </c>
      <c r="C2" s="4"/>
      <c r="D2" s="4"/>
      <c r="E2" s="4"/>
      <c r="F2" s="6" t="s">
        <v>1</v>
      </c>
      <c r="G2" s="7"/>
      <c r="H2" s="7"/>
      <c r="I2" s="8"/>
    </row>
    <row r="3" spans="1:16" ht="10.8" thickBot="1" x14ac:dyDescent="0.25">
      <c r="B3" s="9" t="s">
        <v>2</v>
      </c>
      <c r="C3" s="10"/>
      <c r="D3" s="10"/>
      <c r="E3" s="10"/>
      <c r="F3" s="12" t="s">
        <v>103</v>
      </c>
      <c r="G3" s="13"/>
      <c r="H3" s="14"/>
      <c r="I3" s="15"/>
    </row>
    <row r="4" spans="1:16" ht="10.8" thickBot="1" x14ac:dyDescent="0.25">
      <c r="B4" s="63"/>
      <c r="C4" s="17" t="s">
        <v>4</v>
      </c>
      <c r="D4" s="64" t="s">
        <v>5</v>
      </c>
      <c r="E4" s="65"/>
      <c r="F4" s="112" t="s">
        <v>6</v>
      </c>
      <c r="G4" s="113"/>
      <c r="H4" s="19" t="s">
        <v>7</v>
      </c>
      <c r="I4" s="19" t="s">
        <v>8</v>
      </c>
    </row>
    <row r="5" spans="1:16" ht="10.8" thickBot="1" x14ac:dyDescent="0.25">
      <c r="B5" s="20" t="s">
        <v>9</v>
      </c>
      <c r="C5" s="21"/>
      <c r="D5" s="21"/>
      <c r="E5" s="66"/>
      <c r="F5" s="21"/>
      <c r="G5" s="21"/>
      <c r="H5" s="21"/>
      <c r="I5" s="22"/>
    </row>
    <row r="6" spans="1:16" ht="10.8" thickBot="1" x14ac:dyDescent="0.25">
      <c r="B6" s="23" t="s">
        <v>104</v>
      </c>
      <c r="C6" s="24" t="s">
        <v>11</v>
      </c>
      <c r="D6" s="67" t="s">
        <v>12</v>
      </c>
      <c r="E6" s="25"/>
      <c r="F6" s="68">
        <v>1</v>
      </c>
      <c r="G6" s="68">
        <v>5</v>
      </c>
      <c r="H6" s="27" t="s">
        <v>60</v>
      </c>
      <c r="I6" s="27" t="s">
        <v>105</v>
      </c>
    </row>
    <row r="7" spans="1:16" ht="10.8" thickBot="1" x14ac:dyDescent="0.25">
      <c r="B7" s="23" t="s">
        <v>106</v>
      </c>
      <c r="C7" s="24" t="s">
        <v>11</v>
      </c>
      <c r="D7" s="67" t="s">
        <v>12</v>
      </c>
      <c r="E7" s="25"/>
      <c r="F7" s="69" t="s">
        <v>21</v>
      </c>
      <c r="G7" s="69">
        <v>2</v>
      </c>
      <c r="H7" s="27" t="s">
        <v>60</v>
      </c>
      <c r="I7" s="27" t="s">
        <v>105</v>
      </c>
    </row>
    <row r="8" spans="1:16" ht="10.8" thickBot="1" x14ac:dyDescent="0.25">
      <c r="B8" s="23" t="s">
        <v>107</v>
      </c>
      <c r="C8" s="24" t="s">
        <v>11</v>
      </c>
      <c r="D8" s="67" t="s">
        <v>12</v>
      </c>
      <c r="E8" s="25"/>
      <c r="F8" s="69" t="s">
        <v>108</v>
      </c>
      <c r="G8" s="69" t="s">
        <v>109</v>
      </c>
      <c r="H8" s="27" t="s">
        <v>60</v>
      </c>
      <c r="I8" s="27" t="s">
        <v>105</v>
      </c>
    </row>
    <row r="9" spans="1:16" ht="10.8" thickBot="1" x14ac:dyDescent="0.25">
      <c r="B9" s="23" t="s">
        <v>110</v>
      </c>
      <c r="C9" s="24" t="s">
        <v>11</v>
      </c>
      <c r="D9" s="67" t="s">
        <v>12</v>
      </c>
      <c r="E9" s="25"/>
      <c r="F9" s="69">
        <v>2</v>
      </c>
      <c r="G9" s="69">
        <v>7</v>
      </c>
      <c r="H9" s="27">
        <v>0</v>
      </c>
      <c r="I9" s="27">
        <v>1</v>
      </c>
    </row>
    <row r="10" spans="1:16" ht="10.8" thickBot="1" x14ac:dyDescent="0.25">
      <c r="B10" s="23" t="s">
        <v>111</v>
      </c>
      <c r="C10" s="24" t="s">
        <v>11</v>
      </c>
      <c r="D10" s="67" t="s">
        <v>12</v>
      </c>
      <c r="E10" s="25"/>
      <c r="F10" s="69" t="s">
        <v>35</v>
      </c>
      <c r="G10" s="69" t="s">
        <v>35</v>
      </c>
      <c r="H10" s="27" t="s">
        <v>51</v>
      </c>
      <c r="I10" s="27">
        <v>1</v>
      </c>
    </row>
    <row r="11" spans="1:16" ht="10.8" thickBot="1" x14ac:dyDescent="0.25">
      <c r="B11" s="23" t="s">
        <v>112</v>
      </c>
      <c r="C11" s="24" t="s">
        <v>11</v>
      </c>
      <c r="D11" s="67" t="s">
        <v>12</v>
      </c>
      <c r="E11" s="25"/>
      <c r="F11" s="69" t="s">
        <v>21</v>
      </c>
      <c r="G11" s="69">
        <v>5</v>
      </c>
      <c r="H11" s="27">
        <v>0</v>
      </c>
      <c r="I11" s="27" t="s">
        <v>113</v>
      </c>
    </row>
    <row r="12" spans="1:16" ht="10.8" thickBot="1" x14ac:dyDescent="0.25">
      <c r="B12" s="23" t="s">
        <v>17</v>
      </c>
      <c r="C12" s="24" t="s">
        <v>11</v>
      </c>
      <c r="D12" s="67" t="s">
        <v>18</v>
      </c>
      <c r="E12" s="25"/>
      <c r="F12" s="69">
        <v>30</v>
      </c>
      <c r="G12" s="69">
        <v>50</v>
      </c>
      <c r="H12" s="27" t="s">
        <v>61</v>
      </c>
      <c r="I12" s="27" t="s">
        <v>105</v>
      </c>
    </row>
    <row r="13" spans="1:16" ht="10.8" thickBot="1" x14ac:dyDescent="0.25">
      <c r="B13" s="23" t="s">
        <v>114</v>
      </c>
      <c r="C13" s="24" t="s">
        <v>11</v>
      </c>
      <c r="D13" s="67" t="s">
        <v>18</v>
      </c>
      <c r="E13" s="25"/>
      <c r="F13" s="69">
        <v>3</v>
      </c>
      <c r="G13" s="69">
        <v>5</v>
      </c>
      <c r="H13" s="27">
        <v>0</v>
      </c>
      <c r="I13" s="27">
        <v>1</v>
      </c>
      <c r="J13" s="36"/>
      <c r="O13" s="37"/>
      <c r="P13" s="37"/>
    </row>
    <row r="14" spans="1:16" ht="10.8" thickBot="1" x14ac:dyDescent="0.25">
      <c r="B14" s="28" t="s">
        <v>23</v>
      </c>
      <c r="C14" s="29"/>
      <c r="D14" s="29"/>
      <c r="E14" s="29"/>
      <c r="F14" s="30"/>
      <c r="G14" s="30"/>
      <c r="H14" s="31"/>
      <c r="I14" s="32"/>
      <c r="J14" s="36"/>
    </row>
    <row r="15" spans="1:16" ht="10.8" thickBot="1" x14ac:dyDescent="0.25">
      <c r="B15" s="33" t="s">
        <v>115</v>
      </c>
      <c r="C15" s="34">
        <v>2022</v>
      </c>
      <c r="D15" s="70" t="s">
        <v>116</v>
      </c>
      <c r="E15" s="71"/>
      <c r="F15" s="69" t="s">
        <v>35</v>
      </c>
      <c r="G15" s="69" t="s">
        <v>35</v>
      </c>
      <c r="H15" s="27" t="s">
        <v>117</v>
      </c>
      <c r="I15" s="27" t="s">
        <v>118</v>
      </c>
      <c r="J15" s="36"/>
    </row>
    <row r="16" spans="1:16" ht="10.8" thickBot="1" x14ac:dyDescent="0.25">
      <c r="B16" s="33" t="s">
        <v>119</v>
      </c>
      <c r="C16" s="34">
        <v>2022</v>
      </c>
      <c r="D16" s="70" t="s">
        <v>116</v>
      </c>
      <c r="E16" s="71"/>
      <c r="F16" s="69" t="s">
        <v>35</v>
      </c>
      <c r="G16" s="69" t="s">
        <v>35</v>
      </c>
      <c r="H16" s="27" t="s">
        <v>117</v>
      </c>
      <c r="I16" s="27" t="s">
        <v>118</v>
      </c>
      <c r="J16" s="36"/>
    </row>
    <row r="17" spans="2:16" ht="10.8" thickBot="1" x14ac:dyDescent="0.25">
      <c r="B17" s="33" t="s">
        <v>120</v>
      </c>
      <c r="C17" s="34">
        <v>2022</v>
      </c>
      <c r="D17" s="70" t="s">
        <v>116</v>
      </c>
      <c r="E17" s="71"/>
      <c r="F17" s="69" t="s">
        <v>35</v>
      </c>
      <c r="G17" s="69" t="s">
        <v>35</v>
      </c>
      <c r="H17" s="27" t="s">
        <v>117</v>
      </c>
      <c r="I17" s="27" t="s">
        <v>118</v>
      </c>
      <c r="J17" s="36"/>
      <c r="O17" s="38"/>
      <c r="P17" s="38"/>
    </row>
    <row r="18" spans="2:16" ht="10.8" thickBot="1" x14ac:dyDescent="0.25">
      <c r="B18" s="33" t="s">
        <v>121</v>
      </c>
      <c r="C18" s="34">
        <v>2022</v>
      </c>
      <c r="D18" s="70" t="s">
        <v>116</v>
      </c>
      <c r="E18" s="71"/>
      <c r="F18" s="69" t="s">
        <v>35</v>
      </c>
      <c r="G18" s="69" t="s">
        <v>35</v>
      </c>
      <c r="H18" s="27" t="s">
        <v>117</v>
      </c>
      <c r="I18" s="27" t="s">
        <v>118</v>
      </c>
      <c r="J18" s="36"/>
      <c r="O18" s="39"/>
      <c r="P18" s="39"/>
    </row>
    <row r="19" spans="2:16" ht="10.8" thickBot="1" x14ac:dyDescent="0.25">
      <c r="B19" s="33" t="s">
        <v>122</v>
      </c>
      <c r="C19" s="34">
        <v>2022</v>
      </c>
      <c r="D19" s="70" t="s">
        <v>116</v>
      </c>
      <c r="E19" s="72"/>
      <c r="F19" s="69" t="s">
        <v>35</v>
      </c>
      <c r="G19" s="69" t="s">
        <v>35</v>
      </c>
      <c r="H19" s="27">
        <v>0</v>
      </c>
      <c r="I19" s="27">
        <v>0</v>
      </c>
      <c r="J19" s="36"/>
      <c r="O19" s="39"/>
      <c r="P19" s="39"/>
    </row>
    <row r="20" spans="2:16" ht="10.8" thickBot="1" x14ac:dyDescent="0.25">
      <c r="B20" s="33" t="s">
        <v>45</v>
      </c>
      <c r="C20" s="34">
        <v>2022</v>
      </c>
      <c r="D20" s="70" t="s">
        <v>46</v>
      </c>
      <c r="E20" s="72"/>
      <c r="F20" s="69" t="s">
        <v>35</v>
      </c>
      <c r="G20" s="69" t="s">
        <v>35</v>
      </c>
      <c r="H20" s="27" t="s">
        <v>65</v>
      </c>
      <c r="I20" s="27">
        <v>0</v>
      </c>
      <c r="J20" s="36"/>
      <c r="O20" s="39"/>
      <c r="P20" s="39"/>
    </row>
    <row r="21" spans="2:16" ht="10.8" thickBot="1" x14ac:dyDescent="0.25">
      <c r="B21" s="33" t="s">
        <v>123</v>
      </c>
      <c r="C21" s="34">
        <v>2022</v>
      </c>
      <c r="D21" s="70" t="s">
        <v>46</v>
      </c>
      <c r="E21" s="72"/>
      <c r="F21" s="69">
        <v>88320</v>
      </c>
      <c r="G21" s="69">
        <v>132480</v>
      </c>
      <c r="H21" s="27">
        <v>0</v>
      </c>
      <c r="I21" s="27">
        <v>1</v>
      </c>
      <c r="J21" s="36"/>
      <c r="O21" s="39"/>
      <c r="P21" s="39"/>
    </row>
    <row r="22" spans="2:16" ht="10.8" thickBot="1" x14ac:dyDescent="0.25">
      <c r="B22" s="33" t="s">
        <v>124</v>
      </c>
      <c r="C22" s="34">
        <v>2022</v>
      </c>
      <c r="D22" s="70" t="s">
        <v>46</v>
      </c>
      <c r="E22" s="71"/>
      <c r="F22" s="69">
        <v>80640</v>
      </c>
      <c r="G22" s="69">
        <v>120960</v>
      </c>
      <c r="H22" s="27">
        <v>0</v>
      </c>
      <c r="I22" s="27">
        <v>1</v>
      </c>
      <c r="J22" s="36"/>
      <c r="O22" s="39"/>
      <c r="P22" s="39"/>
    </row>
    <row r="23" spans="2:16" ht="10.8" thickBot="1" x14ac:dyDescent="0.25">
      <c r="B23" s="33" t="s">
        <v>125</v>
      </c>
      <c r="C23" s="34">
        <v>2022</v>
      </c>
      <c r="D23" s="70" t="s">
        <v>12</v>
      </c>
      <c r="E23" s="71"/>
      <c r="F23" s="69">
        <v>50</v>
      </c>
      <c r="G23" s="69">
        <v>75</v>
      </c>
      <c r="H23" s="27" t="s">
        <v>15</v>
      </c>
      <c r="I23" s="27" t="s">
        <v>118</v>
      </c>
      <c r="J23" s="36"/>
      <c r="O23" s="39"/>
      <c r="P23" s="39"/>
    </row>
    <row r="24" spans="2:16" ht="10.8" thickBot="1" x14ac:dyDescent="0.25">
      <c r="B24" s="33" t="s">
        <v>126</v>
      </c>
      <c r="C24" s="34">
        <v>2022</v>
      </c>
      <c r="D24" s="70" t="s">
        <v>12</v>
      </c>
      <c r="E24" s="71"/>
      <c r="F24" s="69">
        <v>25</v>
      </c>
      <c r="G24" s="69">
        <v>50</v>
      </c>
      <c r="H24" s="27" t="s">
        <v>15</v>
      </c>
      <c r="I24" s="27" t="s">
        <v>118</v>
      </c>
      <c r="J24" s="36"/>
      <c r="O24" s="39"/>
      <c r="P24" s="39"/>
    </row>
    <row r="25" spans="2:16" ht="10.8" thickBot="1" x14ac:dyDescent="0.25">
      <c r="B25" s="33" t="s">
        <v>127</v>
      </c>
      <c r="C25" s="34">
        <v>2022</v>
      </c>
      <c r="D25" s="70" t="s">
        <v>128</v>
      </c>
      <c r="E25" s="71"/>
      <c r="F25" s="69" t="s">
        <v>35</v>
      </c>
      <c r="G25" s="69" t="s">
        <v>35</v>
      </c>
      <c r="H25" s="27">
        <v>0</v>
      </c>
      <c r="I25" s="27">
        <v>0</v>
      </c>
      <c r="J25" s="36"/>
      <c r="O25" s="39"/>
      <c r="P25" s="39"/>
    </row>
    <row r="26" spans="2:16" ht="10.8" thickBot="1" x14ac:dyDescent="0.25">
      <c r="B26" s="33" t="s">
        <v>129</v>
      </c>
      <c r="C26" s="34">
        <v>2022</v>
      </c>
      <c r="D26" s="70" t="s">
        <v>130</v>
      </c>
      <c r="E26" s="72"/>
      <c r="F26" s="69">
        <v>4.8000000000000001E-2</v>
      </c>
      <c r="G26" s="69">
        <v>1.44</v>
      </c>
      <c r="H26" s="27">
        <v>0</v>
      </c>
      <c r="I26" s="27" t="s">
        <v>113</v>
      </c>
      <c r="J26" s="36"/>
      <c r="O26" s="39"/>
      <c r="P26" s="39"/>
    </row>
    <row r="27" spans="2:16" ht="10.8" thickBot="1" x14ac:dyDescent="0.25">
      <c r="B27" s="44" t="s">
        <v>115</v>
      </c>
      <c r="C27" s="45">
        <v>2030</v>
      </c>
      <c r="D27" s="73" t="s">
        <v>116</v>
      </c>
      <c r="E27" s="74"/>
      <c r="F27" s="69" t="s">
        <v>35</v>
      </c>
      <c r="G27" s="69" t="s">
        <v>35</v>
      </c>
      <c r="H27" s="27" t="s">
        <v>117</v>
      </c>
      <c r="I27" s="27" t="s">
        <v>118</v>
      </c>
      <c r="J27" s="36"/>
      <c r="O27" s="39"/>
      <c r="P27" s="39"/>
    </row>
    <row r="28" spans="2:16" ht="10.8" thickBot="1" x14ac:dyDescent="0.25">
      <c r="B28" s="44" t="s">
        <v>119</v>
      </c>
      <c r="C28" s="45">
        <v>2030</v>
      </c>
      <c r="D28" s="73" t="s">
        <v>116</v>
      </c>
      <c r="E28" s="74"/>
      <c r="F28" s="69" t="s">
        <v>35</v>
      </c>
      <c r="G28" s="69" t="s">
        <v>35</v>
      </c>
      <c r="H28" s="27" t="s">
        <v>117</v>
      </c>
      <c r="I28" s="27" t="s">
        <v>118</v>
      </c>
      <c r="J28" s="36"/>
      <c r="O28" s="39"/>
      <c r="P28" s="39"/>
    </row>
    <row r="29" spans="2:16" ht="10.8" thickBot="1" x14ac:dyDescent="0.25">
      <c r="B29" s="44" t="s">
        <v>120</v>
      </c>
      <c r="C29" s="45">
        <v>2030</v>
      </c>
      <c r="D29" s="73" t="s">
        <v>116</v>
      </c>
      <c r="E29" s="74"/>
      <c r="F29" s="69" t="s">
        <v>35</v>
      </c>
      <c r="G29" s="69" t="s">
        <v>35</v>
      </c>
      <c r="H29" s="27" t="s">
        <v>117</v>
      </c>
      <c r="I29" s="27" t="s">
        <v>118</v>
      </c>
      <c r="J29" s="36"/>
      <c r="O29" s="39"/>
      <c r="P29" s="39"/>
    </row>
    <row r="30" spans="2:16" ht="10.8" thickBot="1" x14ac:dyDescent="0.25">
      <c r="B30" s="44" t="s">
        <v>121</v>
      </c>
      <c r="C30" s="45">
        <v>2030</v>
      </c>
      <c r="D30" s="73" t="s">
        <v>116</v>
      </c>
      <c r="E30" s="74"/>
      <c r="F30" s="69" t="s">
        <v>35</v>
      </c>
      <c r="G30" s="69" t="s">
        <v>35</v>
      </c>
      <c r="H30" s="27" t="s">
        <v>117</v>
      </c>
      <c r="I30" s="27" t="s">
        <v>118</v>
      </c>
      <c r="J30" s="36"/>
      <c r="O30" s="39"/>
      <c r="P30" s="39"/>
    </row>
    <row r="31" spans="2:16" ht="10.8" thickBot="1" x14ac:dyDescent="0.25">
      <c r="B31" s="44" t="s">
        <v>122</v>
      </c>
      <c r="C31" s="45">
        <v>2030</v>
      </c>
      <c r="D31" s="73" t="s">
        <v>116</v>
      </c>
      <c r="E31" s="74"/>
      <c r="F31" s="69" t="s">
        <v>35</v>
      </c>
      <c r="G31" s="69" t="s">
        <v>35</v>
      </c>
      <c r="H31" s="27">
        <v>0</v>
      </c>
      <c r="I31" s="27">
        <v>0</v>
      </c>
      <c r="J31" s="36"/>
      <c r="O31" s="39"/>
      <c r="P31" s="39"/>
    </row>
    <row r="32" spans="2:16" ht="10.8" thickBot="1" x14ac:dyDescent="0.25">
      <c r="B32" s="44" t="s">
        <v>45</v>
      </c>
      <c r="C32" s="45">
        <v>2030</v>
      </c>
      <c r="D32" s="73" t="s">
        <v>46</v>
      </c>
      <c r="E32" s="74"/>
      <c r="F32" s="69" t="s">
        <v>35</v>
      </c>
      <c r="G32" s="69" t="s">
        <v>35</v>
      </c>
      <c r="H32" s="27" t="s">
        <v>65</v>
      </c>
      <c r="I32" s="27">
        <v>0</v>
      </c>
      <c r="J32" s="36"/>
      <c r="O32" s="39"/>
      <c r="P32" s="39"/>
    </row>
    <row r="33" spans="2:16" ht="10.8" thickBot="1" x14ac:dyDescent="0.25">
      <c r="B33" s="44" t="s">
        <v>123</v>
      </c>
      <c r="C33" s="45">
        <v>2030</v>
      </c>
      <c r="D33" s="73" t="s">
        <v>46</v>
      </c>
      <c r="E33" s="74"/>
      <c r="F33" s="69">
        <v>88320</v>
      </c>
      <c r="G33" s="69">
        <v>132480</v>
      </c>
      <c r="H33" s="27">
        <v>0</v>
      </c>
      <c r="I33" s="27">
        <v>1</v>
      </c>
      <c r="J33" s="36"/>
      <c r="O33" s="39"/>
      <c r="P33" s="39"/>
    </row>
    <row r="34" spans="2:16" ht="10.8" thickBot="1" x14ac:dyDescent="0.25">
      <c r="B34" s="44" t="s">
        <v>124</v>
      </c>
      <c r="C34" s="45">
        <v>2030</v>
      </c>
      <c r="D34" s="73" t="s">
        <v>46</v>
      </c>
      <c r="E34" s="74"/>
      <c r="F34" s="69">
        <v>80640</v>
      </c>
      <c r="G34" s="69">
        <v>120960</v>
      </c>
      <c r="H34" s="27">
        <v>0</v>
      </c>
      <c r="I34" s="27">
        <v>1</v>
      </c>
      <c r="J34" s="36"/>
    </row>
    <row r="35" spans="2:16" ht="10.8" thickBot="1" x14ac:dyDescent="0.25">
      <c r="B35" s="44" t="s">
        <v>125</v>
      </c>
      <c r="C35" s="45">
        <v>2030</v>
      </c>
      <c r="D35" s="73" t="s">
        <v>12</v>
      </c>
      <c r="E35" s="74"/>
      <c r="F35" s="69">
        <v>50</v>
      </c>
      <c r="G35" s="69">
        <v>75</v>
      </c>
      <c r="H35" s="27" t="s">
        <v>15</v>
      </c>
      <c r="I35" s="27" t="s">
        <v>118</v>
      </c>
      <c r="J35" s="36"/>
    </row>
    <row r="36" spans="2:16" ht="10.8" thickBot="1" x14ac:dyDescent="0.25">
      <c r="B36" s="44" t="s">
        <v>126</v>
      </c>
      <c r="C36" s="45">
        <v>2030</v>
      </c>
      <c r="D36" s="73" t="s">
        <v>12</v>
      </c>
      <c r="E36" s="74"/>
      <c r="F36" s="69">
        <v>25</v>
      </c>
      <c r="G36" s="69">
        <v>50</v>
      </c>
      <c r="H36" s="27" t="s">
        <v>15</v>
      </c>
      <c r="I36" s="27" t="s">
        <v>118</v>
      </c>
      <c r="J36" s="36"/>
    </row>
    <row r="37" spans="2:16" ht="10.8" thickBot="1" x14ac:dyDescent="0.25">
      <c r="B37" s="44" t="s">
        <v>127</v>
      </c>
      <c r="C37" s="45">
        <v>2030</v>
      </c>
      <c r="D37" s="73" t="s">
        <v>128</v>
      </c>
      <c r="E37" s="74"/>
      <c r="F37" s="69" t="s">
        <v>35</v>
      </c>
      <c r="G37" s="69" t="s">
        <v>35</v>
      </c>
      <c r="H37" s="27">
        <v>0</v>
      </c>
      <c r="I37" s="27">
        <v>0</v>
      </c>
      <c r="J37" s="36"/>
    </row>
    <row r="38" spans="2:16" ht="10.8" thickBot="1" x14ac:dyDescent="0.25">
      <c r="B38" s="44" t="s">
        <v>129</v>
      </c>
      <c r="C38" s="45">
        <v>2030</v>
      </c>
      <c r="D38" s="73" t="s">
        <v>130</v>
      </c>
      <c r="E38" s="74"/>
      <c r="F38" s="69">
        <v>4.8000000000000001E-2</v>
      </c>
      <c r="G38" s="69">
        <v>1.44</v>
      </c>
      <c r="H38" s="27">
        <v>0</v>
      </c>
      <c r="I38" s="27" t="s">
        <v>113</v>
      </c>
      <c r="J38" s="36"/>
    </row>
    <row r="39" spans="2:16" ht="10.8" thickBot="1" x14ac:dyDescent="0.25">
      <c r="B39" s="47" t="s">
        <v>115</v>
      </c>
      <c r="C39" s="48">
        <v>2040</v>
      </c>
      <c r="D39" s="75" t="s">
        <v>116</v>
      </c>
      <c r="E39" s="76"/>
      <c r="F39" s="69" t="s">
        <v>35</v>
      </c>
      <c r="G39" s="69" t="s">
        <v>35</v>
      </c>
      <c r="H39" s="27" t="s">
        <v>117</v>
      </c>
      <c r="I39" s="27" t="s">
        <v>118</v>
      </c>
      <c r="J39" s="36"/>
    </row>
    <row r="40" spans="2:16" ht="10.8" thickBot="1" x14ac:dyDescent="0.25">
      <c r="B40" s="47" t="s">
        <v>119</v>
      </c>
      <c r="C40" s="48">
        <v>2040</v>
      </c>
      <c r="D40" s="75" t="s">
        <v>116</v>
      </c>
      <c r="E40" s="76"/>
      <c r="F40" s="69" t="s">
        <v>35</v>
      </c>
      <c r="G40" s="69" t="s">
        <v>35</v>
      </c>
      <c r="H40" s="27" t="s">
        <v>117</v>
      </c>
      <c r="I40" s="27" t="s">
        <v>118</v>
      </c>
      <c r="J40" s="36"/>
    </row>
    <row r="41" spans="2:16" ht="10.8" thickBot="1" x14ac:dyDescent="0.25">
      <c r="B41" s="47" t="s">
        <v>120</v>
      </c>
      <c r="C41" s="48">
        <v>2040</v>
      </c>
      <c r="D41" s="75" t="s">
        <v>116</v>
      </c>
      <c r="E41" s="76"/>
      <c r="F41" s="69" t="s">
        <v>35</v>
      </c>
      <c r="G41" s="69" t="s">
        <v>35</v>
      </c>
      <c r="H41" s="27" t="s">
        <v>117</v>
      </c>
      <c r="I41" s="27" t="s">
        <v>118</v>
      </c>
      <c r="J41" s="36"/>
    </row>
    <row r="42" spans="2:16" ht="10.8" thickBot="1" x14ac:dyDescent="0.25">
      <c r="B42" s="47" t="s">
        <v>121</v>
      </c>
      <c r="C42" s="48">
        <v>2040</v>
      </c>
      <c r="D42" s="75" t="s">
        <v>116</v>
      </c>
      <c r="E42" s="76"/>
      <c r="F42" s="69" t="s">
        <v>35</v>
      </c>
      <c r="G42" s="69" t="s">
        <v>35</v>
      </c>
      <c r="H42" s="27" t="s">
        <v>117</v>
      </c>
      <c r="I42" s="27" t="s">
        <v>118</v>
      </c>
      <c r="J42" s="36"/>
    </row>
    <row r="43" spans="2:16" ht="10.8" thickBot="1" x14ac:dyDescent="0.25">
      <c r="B43" s="47" t="s">
        <v>122</v>
      </c>
      <c r="C43" s="48">
        <v>2040</v>
      </c>
      <c r="D43" s="75" t="s">
        <v>116</v>
      </c>
      <c r="E43" s="76"/>
      <c r="F43" s="69" t="s">
        <v>35</v>
      </c>
      <c r="G43" s="69" t="s">
        <v>35</v>
      </c>
      <c r="H43" s="27">
        <v>0</v>
      </c>
      <c r="I43" s="27">
        <v>0</v>
      </c>
      <c r="J43" s="36"/>
    </row>
    <row r="44" spans="2:16" ht="10.8" thickBot="1" x14ac:dyDescent="0.25">
      <c r="B44" s="47" t="s">
        <v>45</v>
      </c>
      <c r="C44" s="48">
        <v>2040</v>
      </c>
      <c r="D44" s="75" t="s">
        <v>46</v>
      </c>
      <c r="E44" s="76"/>
      <c r="F44" s="69" t="s">
        <v>35</v>
      </c>
      <c r="G44" s="69" t="s">
        <v>35</v>
      </c>
      <c r="H44" s="27" t="s">
        <v>65</v>
      </c>
      <c r="I44" s="27">
        <v>0</v>
      </c>
      <c r="J44" s="36"/>
    </row>
    <row r="45" spans="2:16" ht="10.8" thickBot="1" x14ac:dyDescent="0.25">
      <c r="B45" s="47" t="s">
        <v>123</v>
      </c>
      <c r="C45" s="48">
        <v>2040</v>
      </c>
      <c r="D45" s="75" t="s">
        <v>46</v>
      </c>
      <c r="E45" s="76"/>
      <c r="F45" s="69">
        <v>88320</v>
      </c>
      <c r="G45" s="69">
        <v>132480</v>
      </c>
      <c r="H45" s="27">
        <v>0</v>
      </c>
      <c r="I45" s="27">
        <v>1</v>
      </c>
      <c r="J45" s="36"/>
    </row>
    <row r="46" spans="2:16" ht="10.8" thickBot="1" x14ac:dyDescent="0.25">
      <c r="B46" s="47" t="s">
        <v>124</v>
      </c>
      <c r="C46" s="48">
        <v>2040</v>
      </c>
      <c r="D46" s="75" t="s">
        <v>46</v>
      </c>
      <c r="E46" s="76"/>
      <c r="F46" s="69">
        <v>80640</v>
      </c>
      <c r="G46" s="69">
        <v>120960</v>
      </c>
      <c r="H46" s="27">
        <v>0</v>
      </c>
      <c r="I46" s="27">
        <v>1</v>
      </c>
      <c r="J46" s="36"/>
    </row>
    <row r="47" spans="2:16" ht="10.8" thickBot="1" x14ac:dyDescent="0.25">
      <c r="B47" s="47" t="s">
        <v>125</v>
      </c>
      <c r="C47" s="48">
        <v>2040</v>
      </c>
      <c r="D47" s="75" t="s">
        <v>12</v>
      </c>
      <c r="E47" s="76"/>
      <c r="F47" s="69">
        <v>50</v>
      </c>
      <c r="G47" s="69">
        <v>75</v>
      </c>
      <c r="H47" s="27" t="s">
        <v>15</v>
      </c>
      <c r="I47" s="27" t="s">
        <v>118</v>
      </c>
      <c r="J47" s="36"/>
    </row>
    <row r="48" spans="2:16" ht="10.8" thickBot="1" x14ac:dyDescent="0.25">
      <c r="B48" s="47" t="s">
        <v>126</v>
      </c>
      <c r="C48" s="48">
        <v>2040</v>
      </c>
      <c r="D48" s="75" t="s">
        <v>12</v>
      </c>
      <c r="E48" s="76"/>
      <c r="F48" s="69">
        <v>25</v>
      </c>
      <c r="G48" s="69">
        <v>50</v>
      </c>
      <c r="H48" s="27" t="s">
        <v>15</v>
      </c>
      <c r="I48" s="27" t="s">
        <v>118</v>
      </c>
      <c r="J48" s="36"/>
    </row>
    <row r="49" spans="1:10" ht="10.8" thickBot="1" x14ac:dyDescent="0.25">
      <c r="B49" s="47" t="s">
        <v>127</v>
      </c>
      <c r="C49" s="48">
        <v>2040</v>
      </c>
      <c r="D49" s="75" t="s">
        <v>128</v>
      </c>
      <c r="E49" s="76"/>
      <c r="F49" s="69" t="s">
        <v>35</v>
      </c>
      <c r="G49" s="69" t="s">
        <v>35</v>
      </c>
      <c r="H49" s="27">
        <v>0</v>
      </c>
      <c r="I49" s="27">
        <v>0</v>
      </c>
      <c r="J49" s="36"/>
    </row>
    <row r="50" spans="1:10" ht="10.8" thickBot="1" x14ac:dyDescent="0.25">
      <c r="B50" s="47" t="s">
        <v>129</v>
      </c>
      <c r="C50" s="48">
        <v>2040</v>
      </c>
      <c r="D50" s="75" t="s">
        <v>130</v>
      </c>
      <c r="E50" s="76"/>
      <c r="F50" s="69">
        <v>4.8000000000000001E-2</v>
      </c>
      <c r="G50" s="69">
        <v>1.44</v>
      </c>
      <c r="H50" s="27">
        <v>0</v>
      </c>
      <c r="I50" s="27" t="s">
        <v>113</v>
      </c>
      <c r="J50" s="36"/>
    </row>
    <row r="51" spans="1:10" x14ac:dyDescent="0.2">
      <c r="J51" s="36"/>
    </row>
    <row r="52" spans="1:10" x14ac:dyDescent="0.2">
      <c r="I52" s="50"/>
      <c r="J52" s="36"/>
    </row>
    <row r="53" spans="1:10" s="52" customFormat="1" ht="14.4" x14ac:dyDescent="0.3">
      <c r="A53" s="52" t="s">
        <v>7</v>
      </c>
      <c r="B53" s="57"/>
      <c r="J53" s="77"/>
    </row>
    <row r="54" spans="1:10" s="52" customFormat="1" ht="14.4" x14ac:dyDescent="0.3">
      <c r="B54" s="86" t="s">
        <v>60</v>
      </c>
      <c r="C54" s="52" t="s">
        <v>146</v>
      </c>
      <c r="J54" s="77"/>
    </row>
    <row r="55" spans="1:10" s="52" customFormat="1" ht="14.4" x14ac:dyDescent="0.3">
      <c r="B55" s="86" t="s">
        <v>61</v>
      </c>
      <c r="C55" s="52" t="s">
        <v>144</v>
      </c>
      <c r="J55" s="77"/>
    </row>
    <row r="56" spans="1:10" s="52" customFormat="1" ht="14.4" x14ac:dyDescent="0.3">
      <c r="B56" s="86" t="s">
        <v>15</v>
      </c>
      <c r="C56" s="52" t="s">
        <v>131</v>
      </c>
      <c r="J56" s="77"/>
    </row>
    <row r="57" spans="1:10" s="52" customFormat="1" ht="14.4" x14ac:dyDescent="0.3">
      <c r="B57" s="86" t="s">
        <v>19</v>
      </c>
      <c r="C57" s="52" t="s">
        <v>132</v>
      </c>
      <c r="J57" s="77"/>
    </row>
    <row r="58" spans="1:10" s="52" customFormat="1" ht="14.4" x14ac:dyDescent="0.3">
      <c r="B58" s="86" t="s">
        <v>65</v>
      </c>
      <c r="C58" s="52" t="s">
        <v>147</v>
      </c>
      <c r="J58" s="77"/>
    </row>
    <row r="59" spans="1:10" s="52" customFormat="1" ht="14.4" x14ac:dyDescent="0.3">
      <c r="B59" s="86" t="s">
        <v>51</v>
      </c>
      <c r="C59" s="52" t="s">
        <v>133</v>
      </c>
      <c r="J59" s="77"/>
    </row>
    <row r="60" spans="1:10" s="52" customFormat="1" ht="14.4" x14ac:dyDescent="0.3">
      <c r="B60" s="86" t="s">
        <v>75</v>
      </c>
      <c r="C60" s="52" t="s">
        <v>76</v>
      </c>
      <c r="J60" s="77"/>
    </row>
    <row r="61" spans="1:10" s="52" customFormat="1" ht="14.4" x14ac:dyDescent="0.3">
      <c r="J61" s="77"/>
    </row>
    <row r="62" spans="1:10" s="52" customFormat="1" ht="14.4" x14ac:dyDescent="0.3">
      <c r="A62" s="52" t="s">
        <v>8</v>
      </c>
      <c r="C62" s="85"/>
      <c r="D62" s="85"/>
      <c r="E62" s="85"/>
      <c r="J62" s="77"/>
    </row>
    <row r="63" spans="1:10" s="52" customFormat="1" ht="14.4" x14ac:dyDescent="0.3">
      <c r="B63" s="87" t="s">
        <v>77</v>
      </c>
      <c r="C63" s="88" t="s">
        <v>148</v>
      </c>
      <c r="J63" s="77"/>
    </row>
    <row r="64" spans="1:10" s="52" customFormat="1" ht="14.4" x14ac:dyDescent="0.3">
      <c r="B64" s="88">
        <v>1</v>
      </c>
      <c r="C64" s="88" t="s">
        <v>136</v>
      </c>
      <c r="J64" s="77"/>
    </row>
    <row r="65" spans="2:10" s="52" customFormat="1" ht="14.4" x14ac:dyDescent="0.3">
      <c r="B65" s="87">
        <v>2</v>
      </c>
      <c r="C65" s="88" t="s">
        <v>137</v>
      </c>
      <c r="J65" s="77"/>
    </row>
    <row r="66" spans="2:10" s="52" customFormat="1" ht="14.4" x14ac:dyDescent="0.3">
      <c r="B66" s="87">
        <v>3</v>
      </c>
      <c r="C66" s="88" t="s">
        <v>138</v>
      </c>
      <c r="J66" s="77"/>
    </row>
    <row r="67" spans="2:10" s="52" customFormat="1" ht="14.4" x14ac:dyDescent="0.3">
      <c r="B67" s="88">
        <v>4</v>
      </c>
      <c r="C67" s="89" t="s">
        <v>139</v>
      </c>
      <c r="D67" s="57"/>
      <c r="J67" s="77"/>
    </row>
    <row r="68" spans="2:10" s="52" customFormat="1" ht="14.4" x14ac:dyDescent="0.3">
      <c r="J68" s="77"/>
    </row>
    <row r="69" spans="2:10" s="52" customFormat="1" ht="14.4" x14ac:dyDescent="0.3">
      <c r="C69" s="89" t="s">
        <v>143</v>
      </c>
      <c r="J69" s="77"/>
    </row>
    <row r="70" spans="2:10" s="52" customFormat="1" ht="14.4" x14ac:dyDescent="0.3">
      <c r="J70" s="77"/>
    </row>
    <row r="71" spans="2:10" s="52" customFormat="1" ht="14.4" x14ac:dyDescent="0.3">
      <c r="J71" s="77"/>
    </row>
    <row r="72" spans="2:10" s="52" customFormat="1" ht="14.4" x14ac:dyDescent="0.3">
      <c r="J72" s="77"/>
    </row>
    <row r="73" spans="2:10" s="52" customFormat="1" ht="14.4" x14ac:dyDescent="0.3">
      <c r="J73" s="77"/>
    </row>
    <row r="74" spans="2:10" s="52" customFormat="1" ht="14.4" x14ac:dyDescent="0.3">
      <c r="J74" s="77"/>
    </row>
    <row r="75" spans="2:10" s="52" customFormat="1" ht="14.4" x14ac:dyDescent="0.3">
      <c r="J75" s="77"/>
    </row>
    <row r="76" spans="2:10" s="52" customFormat="1" ht="14.4" x14ac:dyDescent="0.3"/>
    <row r="77" spans="2:10" s="52" customFormat="1" ht="14.4" x14ac:dyDescent="0.3">
      <c r="J77" s="53"/>
    </row>
    <row r="78" spans="2:10" s="52" customFormat="1" ht="14.4" x14ac:dyDescent="0.3"/>
    <row r="79" spans="2:10" s="52" customFormat="1" ht="15" customHeight="1" x14ac:dyDescent="0.3"/>
    <row r="80" spans="2:10" s="52" customFormat="1" ht="15" customHeight="1" x14ac:dyDescent="0.3"/>
    <row r="81" s="52" customFormat="1" ht="15" customHeight="1" x14ac:dyDescent="0.3"/>
    <row r="82" s="52" customFormat="1" ht="15" customHeight="1" x14ac:dyDescent="0.3"/>
    <row r="83" s="52" customFormat="1" ht="15" customHeight="1" x14ac:dyDescent="0.3"/>
    <row r="84" s="52" customFormat="1" ht="15" customHeight="1" x14ac:dyDescent="0.3"/>
    <row r="85" s="52" customFormat="1" ht="15" customHeight="1" x14ac:dyDescent="0.3"/>
    <row r="86" s="52" customFormat="1" ht="15" customHeight="1" x14ac:dyDescent="0.3"/>
    <row r="87" s="52" customFormat="1" ht="15" customHeight="1" x14ac:dyDescent="0.3"/>
    <row r="88" s="52" customFormat="1" ht="14.4" x14ac:dyDescent="0.3"/>
    <row r="89" s="52" customFormat="1" ht="14.4" x14ac:dyDescent="0.3"/>
    <row r="90" s="52" customFormat="1" ht="14.4" x14ac:dyDescent="0.3"/>
    <row r="91" s="52" customFormat="1" ht="14.4" x14ac:dyDescent="0.3"/>
    <row r="92" s="52" customFormat="1" ht="14.4" x14ac:dyDescent="0.3"/>
    <row r="93" s="52" customFormat="1" ht="15" customHeight="1" x14ac:dyDescent="0.3"/>
    <row r="94" s="52" customFormat="1" ht="15" customHeight="1" x14ac:dyDescent="0.3"/>
    <row r="95" s="52" customFormat="1" ht="15" customHeight="1" x14ac:dyDescent="0.3"/>
    <row r="96" s="52" customFormat="1" ht="15" customHeight="1" x14ac:dyDescent="0.3"/>
    <row r="97" s="52" customFormat="1" ht="15" customHeight="1" x14ac:dyDescent="0.3"/>
    <row r="98" s="52" customFormat="1" ht="15" customHeight="1" x14ac:dyDescent="0.3"/>
    <row r="99" s="52" customFormat="1" ht="15" customHeight="1" x14ac:dyDescent="0.3"/>
    <row r="100" s="52" customFormat="1" ht="14.4" x14ac:dyDescent="0.3"/>
    <row r="101" s="52" customFormat="1" ht="14.4" x14ac:dyDescent="0.3"/>
    <row r="102" s="52" customFormat="1" ht="14.4" x14ac:dyDescent="0.3"/>
    <row r="103" s="52" customFormat="1" ht="14.4" x14ac:dyDescent="0.3"/>
    <row r="104" s="52" customFormat="1" ht="14.4" x14ac:dyDescent="0.3"/>
    <row r="105" s="52" customFormat="1" ht="14.4" x14ac:dyDescent="0.3"/>
    <row r="106" s="52" customFormat="1" ht="14.4" x14ac:dyDescent="0.3"/>
    <row r="107" s="52" customFormat="1" ht="14.4" x14ac:dyDescent="0.3"/>
    <row r="108" s="52" customFormat="1" ht="14.4" x14ac:dyDescent="0.3"/>
    <row r="109" s="52" customFormat="1" ht="14.4" x14ac:dyDescent="0.3"/>
    <row r="110" s="52" customFormat="1" ht="14.4" x14ac:dyDescent="0.3"/>
    <row r="111" s="52" customFormat="1" ht="14.4" x14ac:dyDescent="0.3"/>
    <row r="112" s="52" customFormat="1" ht="14.4" x14ac:dyDescent="0.3"/>
    <row r="113" s="52" customFormat="1" ht="14.4" x14ac:dyDescent="0.3"/>
    <row r="114" s="52" customFormat="1" ht="14.4" x14ac:dyDescent="0.3"/>
    <row r="115" s="52" customFormat="1" ht="14.4" x14ac:dyDescent="0.3"/>
    <row r="116" s="52" customFormat="1" ht="14.4" x14ac:dyDescent="0.3"/>
    <row r="117" s="52" customFormat="1" ht="14.4" x14ac:dyDescent="0.3"/>
    <row r="118" s="52" customFormat="1" ht="14.4" x14ac:dyDescent="0.3"/>
  </sheetData>
  <mergeCells count="1">
    <mergeCell ref="F4:G4"/>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konvent. VerteilungWN unbef.</vt:lpstr>
      <vt:lpstr>konvent. VerteilungWN teilbef. </vt:lpstr>
      <vt:lpstr>konvent. VerteilungWN befestigt</vt:lpstr>
      <vt:lpstr>Grafik Hauptleitung (Bestand)</vt:lpstr>
      <vt:lpstr>Grafik Hausanschluss (Bestand)</vt:lpstr>
      <vt:lpstr>WN Transport-Leitung</vt:lpstr>
      <vt:lpstr>'konvent. VerteilungWN befestigt'!D2DK</vt:lpstr>
      <vt:lpstr>'konvent. VerteilungWN teilbef. '!D2DK</vt:lpstr>
      <vt:lpstr>'konvent. VerteilungWN unbef.'!D2DK</vt:lpstr>
      <vt:lpstr>'WN Transport-Leitung'!D2DK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Hebisch, Holger [KEA-BW]</dc:creator>
  <cp:lastModifiedBy>Vanessa Dangel</cp:lastModifiedBy>
  <dcterms:created xsi:type="dcterms:W3CDTF">2023-05-08T06:32:53Z</dcterms:created>
  <dcterms:modified xsi:type="dcterms:W3CDTF">2024-02-22T13:25:32Z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69deb43-4acb-4b52-9f60-4fbbc307a3db_Enabled">
    <vt:lpwstr>true</vt:lpwstr>
  </property>
  <property fmtid="{D5CDD505-2E9C-101B-9397-08002B2CF9AE}" pid="3" name="MSIP_Label_b69deb43-4acb-4b52-9f60-4fbbc307a3db_SetDate">
    <vt:lpwstr>2023-05-08T06:33:01Z</vt:lpwstr>
  </property>
  <property fmtid="{D5CDD505-2E9C-101B-9397-08002B2CF9AE}" pid="4" name="MSIP_Label_b69deb43-4acb-4b52-9f60-4fbbc307a3db_Method">
    <vt:lpwstr>Standard</vt:lpwstr>
  </property>
  <property fmtid="{D5CDD505-2E9C-101B-9397-08002B2CF9AE}" pid="5" name="MSIP_Label_b69deb43-4acb-4b52-9f60-4fbbc307a3db_Name">
    <vt:lpwstr>Public</vt:lpwstr>
  </property>
  <property fmtid="{D5CDD505-2E9C-101B-9397-08002B2CF9AE}" pid="6" name="MSIP_Label_b69deb43-4acb-4b52-9f60-4fbbc307a3db_SiteId">
    <vt:lpwstr>faad63e0-cb31-4cc2-815c-64e8226a22a3</vt:lpwstr>
  </property>
  <property fmtid="{D5CDD505-2E9C-101B-9397-08002B2CF9AE}" pid="7" name="MSIP_Label_b69deb43-4acb-4b52-9f60-4fbbc307a3db_ActionId">
    <vt:lpwstr>1841a5c5-a3e7-427d-bfc1-deef15d93ade</vt:lpwstr>
  </property>
  <property fmtid="{D5CDD505-2E9C-101B-9397-08002B2CF9AE}" pid="8" name="MSIP_Label_b69deb43-4acb-4b52-9f60-4fbbc307a3db_ContentBits">
    <vt:lpwstr>0</vt:lpwstr>
  </property>
</Properties>
</file>